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S:\Katarina Zidarić\JAVNA NABAVA\JEDNOSTAVNA NABAVA\2026\4. UREĐENJE CESTE - DROHOBETZKOG I BOŽIČKOVIĆA\"/>
    </mc:Choice>
  </mc:AlternateContent>
  <xr:revisionPtr revIDLastSave="0" documentId="13_ncr:1_{5809A0DA-77B2-4FE7-A8FB-64B47681FC9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rohobeczkog" sheetId="4" r:id="rId1"/>
    <sheet name="Božičkovićeva" sheetId="1" r:id="rId2"/>
    <sheet name="Rekapitulacija" sheetId="2" r:id="rId3"/>
  </sheets>
  <definedNames>
    <definedName name="_xlnm.Print_Area" localSheetId="2">Rekapitulacija!$A$1:$D$10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4" l="1"/>
  <c r="F6" i="1"/>
  <c r="F5" i="1"/>
  <c r="F6" i="4"/>
  <c r="F10" i="4"/>
  <c r="F9" i="4"/>
  <c r="F8" i="4"/>
  <c r="F7" i="4"/>
  <c r="F10" i="1"/>
  <c r="F9" i="1"/>
  <c r="F8" i="1"/>
  <c r="F7" i="1"/>
  <c r="F4" i="1"/>
  <c r="F11" i="4" l="1"/>
  <c r="F11" i="1"/>
  <c r="B3" i="2" s="1"/>
  <c r="B4" i="2" l="1"/>
  <c r="B5" i="2" s="1"/>
  <c r="B6" i="2" l="1"/>
  <c r="B7" i="2" s="1"/>
</calcChain>
</file>

<file path=xl/sharedStrings.xml><?xml version="1.0" encoding="utf-8"?>
<sst xmlns="http://schemas.openxmlformats.org/spreadsheetml/2006/main" count="64" uniqueCount="36">
  <si>
    <t>R.br.</t>
  </si>
  <si>
    <t>Opis stavke</t>
  </si>
  <si>
    <t>Oznaka jedinice mjere</t>
  </si>
  <si>
    <t>Količina</t>
  </si>
  <si>
    <t>Jedinična cijena</t>
  </si>
  <si>
    <t>Ukupno</t>
  </si>
  <si>
    <t>1.</t>
  </si>
  <si>
    <t>m'</t>
  </si>
  <si>
    <t>3.</t>
  </si>
  <si>
    <r>
      <t>m</t>
    </r>
    <r>
      <rPr>
        <vertAlign val="superscript"/>
        <sz val="12"/>
        <color theme="1"/>
        <rFont val="Arial"/>
        <family val="2"/>
        <charset val="238"/>
      </rPr>
      <t>2</t>
    </r>
  </si>
  <si>
    <t>4.</t>
  </si>
  <si>
    <t>5.</t>
  </si>
  <si>
    <t>kom</t>
  </si>
  <si>
    <t>UKUPNO</t>
  </si>
  <si>
    <t>2.</t>
  </si>
  <si>
    <t>REKAPITULACIJA</t>
  </si>
  <si>
    <t>UKUPNO:</t>
  </si>
  <si>
    <t>6.</t>
  </si>
  <si>
    <t>7.</t>
  </si>
  <si>
    <t>m1</t>
  </si>
  <si>
    <t>Slivnik od montažnih betonskih elemenata. Slivnici se ugrađuju na pripremljenu betonsku podlogu na svakih cca 25m. Slivnici se ugrađuju u pripremljeni iskop zadanih dubina i zbijenosti tla s dubinom taložnice 100-150cm. Obračun radova: rad se mjeri i obračunava po komadu sa priključkom na odvodnju.</t>
  </si>
  <si>
    <t>Izrada bankina širine 50 cm kamenim materijalom. Obračun po m1.</t>
  </si>
  <si>
    <t>PDV:</t>
  </si>
  <si>
    <t>ULICA BAZILIJA BOŽIČKOVIĆA</t>
  </si>
  <si>
    <t>ULICA BISKUPA JULIJA DROHOBECZKOG</t>
  </si>
  <si>
    <t>Izrada bankina širine 50 cm kamenim materijalom. Obračun po m'.</t>
  </si>
  <si>
    <r>
      <t>m</t>
    </r>
    <r>
      <rPr>
        <vertAlign val="superscript"/>
        <sz val="12"/>
        <color theme="1"/>
        <rFont val="Arial"/>
        <family val="2"/>
        <charset val="238"/>
      </rPr>
      <t>3</t>
    </r>
  </si>
  <si>
    <r>
      <t>Dobava i ugradnja betonskih kanalica za odvodnju dimenzija 40/12/50, sa zalijevanjem spojnica cem. mortom i njegom betona, za prometnicu. Ugradnja na betonsku podlogu C16/20. Obračun se vrši po m'</t>
    </r>
    <r>
      <rPr>
        <b/>
        <sz val="12"/>
        <color theme="1"/>
        <rFont val="Arial"/>
        <family val="2"/>
        <charset val="238"/>
      </rPr>
      <t xml:space="preserve"> </t>
    </r>
    <r>
      <rPr>
        <sz val="12"/>
        <color theme="1"/>
        <rFont val="Arial"/>
        <family val="2"/>
        <charset val="238"/>
      </rPr>
      <t>ugrađene kanalice sa svim radom i potrebnim materijalom, do potpune gotovosti.</t>
    </r>
  </si>
  <si>
    <t xml:space="preserve">Strojni iskop postojeće kolničke konstrukcije dubine 40 cm na pojedinim dijelovima ulice, utovar i odvoz na deponiju. Obračun po m3. </t>
  </si>
  <si>
    <t>Dobava, doprema i ugradnja (na pojedinim dijelovima ulice) kamenog materijala  0-60 mm, debljine 40 cm i modula stišljivosti 80 MPa/m2.</t>
  </si>
  <si>
    <t>Izvedba asfalta nosivog sloja (na pojedinim dijelovima ulice) asfaltnom masom AC 16 base, 5 cm ugrađeno obračun po m2 izvedenog asfalta</t>
  </si>
  <si>
    <t>Izvedba asfalta habajućeg sloja (na pojedinim dijelovima ulice) asfaltnom masom AC 11 surf, 4 cm ugrađeno obračun po m2 izvedenog asfalta</t>
  </si>
  <si>
    <t>Strojni iskop postojeće kolničke konstrukcije dubine 40 cm na pojedinim dijelovima ulice, utovar i odvoz na deponiju. Obračun po m3</t>
  </si>
  <si>
    <t>Dobava, doprema i ugradnja (na pojedinim dijelovima ulice) kamenog materijala 0-60 mm, debljine 40 cm i modula stišljivosti 80 MPa/m2.</t>
  </si>
  <si>
    <t xml:space="preserve">T R O Š K O V N I K
ZA UREĐENJE ULICE BAZILIJA BOŽIČKOVIĆA
</t>
  </si>
  <si>
    <t xml:space="preserve">T R O Š K O V N I K
ZA UREĐENJE ULICE BISKUPA JULIJA DROHOBECZKOG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</si>
</sst>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41A]"/>
  </numFmts>
  <fonts count="7" x14ac:knownFonts="1">
    <font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6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vertAlign val="superscript"/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8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ck">
        <color auto="1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center" vertical="center" wrapText="1"/>
    </xf>
    <xf numFmtId="2" fontId="3" fillId="0" borderId="6" xfId="0" applyNumberFormat="1" applyFont="1" applyBorder="1" applyAlignment="1">
      <alignment horizontal="right" vertical="center" wrapText="1"/>
    </xf>
    <xf numFmtId="4" fontId="3" fillId="0" borderId="6" xfId="0" applyNumberFormat="1" applyFont="1" applyBorder="1" applyAlignment="1">
      <alignment horizontal="right" vertical="center" wrapText="1"/>
    </xf>
    <xf numFmtId="0" fontId="3" fillId="0" borderId="6" xfId="0" applyFont="1" applyBorder="1" applyAlignment="1">
      <alignment vertical="top"/>
    </xf>
    <xf numFmtId="0" fontId="3" fillId="0" borderId="6" xfId="0" applyFont="1" applyBorder="1" applyAlignment="1">
      <alignment horizontal="center" vertical="center"/>
    </xf>
    <xf numFmtId="2" fontId="3" fillId="0" borderId="6" xfId="0" applyNumberFormat="1" applyFont="1" applyBorder="1" applyAlignment="1">
      <alignment horizontal="right" vertical="center"/>
    </xf>
    <xf numFmtId="4" fontId="3" fillId="0" borderId="6" xfId="0" applyNumberFormat="1" applyFont="1" applyBorder="1" applyAlignment="1">
      <alignment horizontal="right" vertical="center"/>
    </xf>
    <xf numFmtId="0" fontId="3" fillId="0" borderId="5" xfId="0" applyFont="1" applyBorder="1" applyAlignment="1">
      <alignment vertical="top"/>
    </xf>
    <xf numFmtId="2" fontId="3" fillId="0" borderId="5" xfId="0" applyNumberFormat="1" applyFont="1" applyBorder="1" applyAlignment="1">
      <alignment horizontal="right" vertical="center"/>
    </xf>
    <xf numFmtId="4" fontId="3" fillId="0" borderId="5" xfId="0" applyNumberFormat="1" applyFont="1" applyBorder="1" applyAlignment="1">
      <alignment horizontal="right" vertical="center"/>
    </xf>
    <xf numFmtId="0" fontId="3" fillId="0" borderId="0" xfId="0" applyFont="1"/>
    <xf numFmtId="0" fontId="5" fillId="0" borderId="7" xfId="0" applyFont="1" applyBorder="1"/>
    <xf numFmtId="164" fontId="5" fillId="0" borderId="7" xfId="0" applyNumberFormat="1" applyFont="1" applyBorder="1" applyAlignment="1">
      <alignment horizontal="right" vertical="center"/>
    </xf>
    <xf numFmtId="164" fontId="3" fillId="0" borderId="0" xfId="0" applyNumberFormat="1" applyFont="1"/>
    <xf numFmtId="0" fontId="3" fillId="0" borderId="8" xfId="0" applyFont="1" applyBorder="1"/>
    <xf numFmtId="164" fontId="3" fillId="0" borderId="8" xfId="0" applyNumberFormat="1" applyFont="1" applyBorder="1"/>
    <xf numFmtId="0" fontId="3" fillId="0" borderId="0" xfId="0" applyFont="1" applyAlignment="1">
      <alignment horizontal="left"/>
    </xf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1"/>
  <sheetViews>
    <sheetView tabSelected="1" view="pageLayout" zoomScaleNormal="100" zoomScaleSheetLayoutView="90" workbookViewId="0">
      <selection activeCell="F5" sqref="F5"/>
    </sheetView>
  </sheetViews>
  <sheetFormatPr defaultRowHeight="15" x14ac:dyDescent="0.25"/>
  <cols>
    <col min="1" max="1" width="9.140625" customWidth="1"/>
    <col min="2" max="2" width="35.5703125" customWidth="1"/>
    <col min="3" max="3" width="14.42578125" customWidth="1"/>
    <col min="4" max="4" width="15.85546875" customWidth="1"/>
    <col min="5" max="5" width="18.28515625" customWidth="1"/>
    <col min="6" max="6" width="27.28515625" customWidth="1"/>
  </cols>
  <sheetData>
    <row r="1" spans="1:6" ht="21" x14ac:dyDescent="0.35">
      <c r="A1" s="23"/>
      <c r="B1" s="24"/>
      <c r="C1" s="24"/>
      <c r="D1" s="24"/>
      <c r="E1" s="24"/>
      <c r="F1" s="25"/>
    </row>
    <row r="2" spans="1:6" ht="90" customHeight="1" x14ac:dyDescent="0.25">
      <c r="A2" s="26" t="s">
        <v>35</v>
      </c>
      <c r="B2" s="27"/>
      <c r="C2" s="27"/>
      <c r="D2" s="27"/>
      <c r="E2" s="27"/>
      <c r="F2" s="27"/>
    </row>
    <row r="3" spans="1:6" ht="45" x14ac:dyDescent="0.25">
      <c r="A3" s="1" t="s">
        <v>0</v>
      </c>
      <c r="B3" s="2" t="s">
        <v>1</v>
      </c>
      <c r="C3" s="1" t="s">
        <v>2</v>
      </c>
      <c r="D3" s="2" t="s">
        <v>3</v>
      </c>
      <c r="E3" s="2" t="s">
        <v>4</v>
      </c>
      <c r="F3" s="2" t="s">
        <v>5</v>
      </c>
    </row>
    <row r="4" spans="1:6" ht="81.75" customHeight="1" x14ac:dyDescent="0.25">
      <c r="A4" s="6" t="s">
        <v>6</v>
      </c>
      <c r="B4" s="5" t="s">
        <v>32</v>
      </c>
      <c r="C4" s="10" t="s">
        <v>26</v>
      </c>
      <c r="D4" s="10">
        <v>95</v>
      </c>
      <c r="E4" s="11"/>
      <c r="F4" s="12">
        <v>0</v>
      </c>
    </row>
    <row r="5" spans="1:6" ht="82.5" customHeight="1" x14ac:dyDescent="0.25">
      <c r="A5" s="6" t="s">
        <v>14</v>
      </c>
      <c r="B5" s="5" t="s">
        <v>33</v>
      </c>
      <c r="C5" s="10" t="s">
        <v>26</v>
      </c>
      <c r="D5" s="10">
        <v>76</v>
      </c>
      <c r="E5" s="11"/>
      <c r="F5" s="12">
        <f t="shared" ref="F4:F5" si="0">D5*E5</f>
        <v>0</v>
      </c>
    </row>
    <row r="6" spans="1:6" ht="79.5" customHeight="1" x14ac:dyDescent="0.25">
      <c r="A6" s="6" t="s">
        <v>8</v>
      </c>
      <c r="B6" s="5" t="s">
        <v>30</v>
      </c>
      <c r="C6" s="10" t="s">
        <v>9</v>
      </c>
      <c r="D6" s="10">
        <v>570</v>
      </c>
      <c r="E6" s="11"/>
      <c r="F6" s="12">
        <f t="shared" ref="F6" si="1">D6*E6</f>
        <v>0</v>
      </c>
    </row>
    <row r="7" spans="1:6" ht="80.25" customHeight="1" x14ac:dyDescent="0.25">
      <c r="A7" s="6" t="s">
        <v>10</v>
      </c>
      <c r="B7" s="5" t="s">
        <v>31</v>
      </c>
      <c r="C7" s="10" t="s">
        <v>9</v>
      </c>
      <c r="D7" s="10">
        <v>570</v>
      </c>
      <c r="E7" s="11"/>
      <c r="F7" s="12">
        <f t="shared" ref="F7:F8" si="2">D7*E7</f>
        <v>0</v>
      </c>
    </row>
    <row r="8" spans="1:6" ht="150.75" x14ac:dyDescent="0.25">
      <c r="A8" s="6" t="s">
        <v>11</v>
      </c>
      <c r="B8" s="3" t="s">
        <v>27</v>
      </c>
      <c r="C8" s="2" t="s">
        <v>7</v>
      </c>
      <c r="D8" s="2">
        <v>190</v>
      </c>
      <c r="E8" s="14"/>
      <c r="F8" s="15">
        <f t="shared" si="2"/>
        <v>0</v>
      </c>
    </row>
    <row r="9" spans="1:6" ht="150" x14ac:dyDescent="0.25">
      <c r="A9" s="6" t="s">
        <v>17</v>
      </c>
      <c r="B9" s="3" t="s">
        <v>20</v>
      </c>
      <c r="C9" s="2" t="s">
        <v>12</v>
      </c>
      <c r="D9" s="2">
        <v>7</v>
      </c>
      <c r="E9" s="14"/>
      <c r="F9" s="15">
        <f>D9*E9</f>
        <v>0</v>
      </c>
    </row>
    <row r="10" spans="1:6" ht="45" x14ac:dyDescent="0.25">
      <c r="A10" s="6" t="s">
        <v>18</v>
      </c>
      <c r="B10" s="3" t="s">
        <v>21</v>
      </c>
      <c r="C10" s="2" t="s">
        <v>19</v>
      </c>
      <c r="D10" s="2">
        <v>190</v>
      </c>
      <c r="E10" s="14"/>
      <c r="F10" s="15">
        <f>D10*E10</f>
        <v>0</v>
      </c>
    </row>
    <row r="11" spans="1:6" ht="16.5" thickBot="1" x14ac:dyDescent="0.3">
      <c r="A11" s="16"/>
      <c r="B11" s="16"/>
      <c r="C11" s="16"/>
      <c r="D11" s="16"/>
      <c r="E11" s="17" t="s">
        <v>13</v>
      </c>
      <c r="F11" s="18">
        <f>SUM(F4:F10)</f>
        <v>0</v>
      </c>
    </row>
  </sheetData>
  <mergeCells count="2">
    <mergeCell ref="A1:F1"/>
    <mergeCell ref="A2:F2"/>
  </mergeCells>
  <phoneticPr fontId="6" type="noConversion"/>
  <pageMargins left="0.7" right="0.62354166666666666" top="0.75" bottom="0.75" header="0.3" footer="0.3"/>
  <pageSetup paperSize="9" scale="73" orientation="portrait" horizontalDpi="4294967293" r:id="rId1"/>
  <headerFooter>
    <oddHeader>&amp;CJednostavna nabava: JN/2026-23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1"/>
  <sheetViews>
    <sheetView view="pageLayout" zoomScaleNormal="100" zoomScaleSheetLayoutView="100" workbookViewId="0">
      <selection activeCell="B5" sqref="B5"/>
    </sheetView>
  </sheetViews>
  <sheetFormatPr defaultRowHeight="15" x14ac:dyDescent="0.25"/>
  <cols>
    <col min="1" max="1" width="9.140625" customWidth="1"/>
    <col min="2" max="2" width="35.5703125" customWidth="1"/>
    <col min="3" max="3" width="14.42578125" customWidth="1"/>
    <col min="4" max="4" width="15.85546875" customWidth="1"/>
    <col min="5" max="5" width="18.28515625" customWidth="1"/>
    <col min="6" max="6" width="27.42578125" customWidth="1"/>
  </cols>
  <sheetData>
    <row r="1" spans="1:6" ht="21" x14ac:dyDescent="0.35">
      <c r="A1" s="23"/>
      <c r="B1" s="24"/>
      <c r="C1" s="24"/>
      <c r="D1" s="24"/>
      <c r="E1" s="24"/>
      <c r="F1" s="25"/>
    </row>
    <row r="2" spans="1:6" ht="90" customHeight="1" x14ac:dyDescent="0.25">
      <c r="A2" s="26" t="s">
        <v>34</v>
      </c>
      <c r="B2" s="27"/>
      <c r="C2" s="27"/>
      <c r="D2" s="27"/>
      <c r="E2" s="27"/>
      <c r="F2" s="27"/>
    </row>
    <row r="3" spans="1:6" ht="45" x14ac:dyDescent="0.25">
      <c r="A3" s="1" t="s">
        <v>0</v>
      </c>
      <c r="B3" s="2" t="s">
        <v>1</v>
      </c>
      <c r="C3" s="1" t="s">
        <v>2</v>
      </c>
      <c r="D3" s="2" t="s">
        <v>3</v>
      </c>
      <c r="E3" s="2" t="s">
        <v>4</v>
      </c>
      <c r="F3" s="2" t="s">
        <v>5</v>
      </c>
    </row>
    <row r="4" spans="1:6" ht="80.25" customHeight="1" x14ac:dyDescent="0.25">
      <c r="A4" s="4" t="s">
        <v>6</v>
      </c>
      <c r="B4" s="5" t="s">
        <v>28</v>
      </c>
      <c r="C4" s="6" t="s">
        <v>26</v>
      </c>
      <c r="D4" s="6">
        <v>184</v>
      </c>
      <c r="E4" s="7"/>
      <c r="F4" s="8">
        <f>D4*E4</f>
        <v>0</v>
      </c>
    </row>
    <row r="5" spans="1:6" ht="80.25" customHeight="1" x14ac:dyDescent="0.25">
      <c r="A5" s="9" t="s">
        <v>14</v>
      </c>
      <c r="B5" s="5" t="s">
        <v>29</v>
      </c>
      <c r="C5" s="10" t="s">
        <v>26</v>
      </c>
      <c r="D5" s="10">
        <v>138</v>
      </c>
      <c r="E5" s="11"/>
      <c r="F5" s="12">
        <f t="shared" ref="F5:F6" si="0">D5*E5</f>
        <v>0</v>
      </c>
    </row>
    <row r="6" spans="1:6" ht="79.5" customHeight="1" x14ac:dyDescent="0.25">
      <c r="A6" s="9" t="s">
        <v>8</v>
      </c>
      <c r="B6" s="5" t="s">
        <v>30</v>
      </c>
      <c r="C6" s="10" t="s">
        <v>9</v>
      </c>
      <c r="D6" s="10">
        <v>345</v>
      </c>
      <c r="E6" s="11"/>
      <c r="F6" s="12">
        <f t="shared" si="0"/>
        <v>0</v>
      </c>
    </row>
    <row r="7" spans="1:6" ht="81.75" customHeight="1" x14ac:dyDescent="0.25">
      <c r="A7" s="9" t="s">
        <v>10</v>
      </c>
      <c r="B7" s="5" t="s">
        <v>31</v>
      </c>
      <c r="C7" s="10" t="s">
        <v>9</v>
      </c>
      <c r="D7" s="10">
        <v>345</v>
      </c>
      <c r="E7" s="11"/>
      <c r="F7" s="12">
        <f t="shared" ref="F7:F8" si="1">D7*E7</f>
        <v>0</v>
      </c>
    </row>
    <row r="8" spans="1:6" ht="150.75" x14ac:dyDescent="0.25">
      <c r="A8" s="13" t="s">
        <v>11</v>
      </c>
      <c r="B8" s="3" t="s">
        <v>27</v>
      </c>
      <c r="C8" s="2" t="s">
        <v>7</v>
      </c>
      <c r="D8" s="2">
        <v>115</v>
      </c>
      <c r="E8" s="14"/>
      <c r="F8" s="15">
        <f t="shared" si="1"/>
        <v>0</v>
      </c>
    </row>
    <row r="9" spans="1:6" ht="155.25" customHeight="1" x14ac:dyDescent="0.25">
      <c r="A9" s="13" t="s">
        <v>17</v>
      </c>
      <c r="B9" s="3" t="s">
        <v>20</v>
      </c>
      <c r="C9" s="2" t="s">
        <v>12</v>
      </c>
      <c r="D9" s="2">
        <v>4</v>
      </c>
      <c r="E9" s="14"/>
      <c r="F9" s="15">
        <f>D9*E9</f>
        <v>0</v>
      </c>
    </row>
    <row r="10" spans="1:6" ht="45" x14ac:dyDescent="0.25">
      <c r="A10" s="13" t="s">
        <v>18</v>
      </c>
      <c r="B10" s="3" t="s">
        <v>25</v>
      </c>
      <c r="C10" s="2" t="s">
        <v>7</v>
      </c>
      <c r="D10" s="2">
        <v>115</v>
      </c>
      <c r="E10" s="14"/>
      <c r="F10" s="15">
        <f>D10*E10</f>
        <v>0</v>
      </c>
    </row>
    <row r="11" spans="1:6" ht="16.5" thickBot="1" x14ac:dyDescent="0.3">
      <c r="A11" s="16"/>
      <c r="B11" s="16"/>
      <c r="C11" s="16"/>
      <c r="D11" s="16"/>
      <c r="E11" s="17" t="s">
        <v>13</v>
      </c>
      <c r="F11" s="18">
        <f>SUM(F4:F10)</f>
        <v>0</v>
      </c>
    </row>
  </sheetData>
  <mergeCells count="2">
    <mergeCell ref="A1:F1"/>
    <mergeCell ref="A2:F2"/>
  </mergeCells>
  <pageMargins left="0.7" right="0.5703125" top="0.75" bottom="0.75" header="0.3" footer="0.3"/>
  <pageSetup paperSize="9" scale="73" orientation="portrait" horizontalDpi="4294967293" r:id="rId1"/>
  <headerFooter>
    <oddHeader>&amp;CJednostavna nabava: JN/2026-23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7"/>
  <sheetViews>
    <sheetView view="pageLayout" zoomScaleNormal="100" zoomScaleSheetLayoutView="100" workbookViewId="0">
      <selection activeCell="A19" sqref="A19"/>
    </sheetView>
  </sheetViews>
  <sheetFormatPr defaultRowHeight="15" x14ac:dyDescent="0.25"/>
  <cols>
    <col min="1" max="1" width="43" customWidth="1"/>
    <col min="2" max="2" width="24.5703125" customWidth="1"/>
    <col min="3" max="3" width="5.140625" customWidth="1"/>
    <col min="4" max="4" width="2.85546875" hidden="1" customWidth="1"/>
  </cols>
  <sheetData>
    <row r="1" spans="1:4" ht="15" customHeight="1" x14ac:dyDescent="0.25">
      <c r="A1" s="22" t="s">
        <v>15</v>
      </c>
      <c r="B1" s="22"/>
      <c r="C1" s="22"/>
      <c r="D1" s="22"/>
    </row>
    <row r="2" spans="1:4" ht="15.75" x14ac:dyDescent="0.25">
      <c r="A2" s="16"/>
      <c r="B2" s="16"/>
    </row>
    <row r="3" spans="1:4" ht="15.75" x14ac:dyDescent="0.25">
      <c r="A3" s="16" t="s">
        <v>23</v>
      </c>
      <c r="B3" s="19">
        <f>Božičkovićeva!F11</f>
        <v>0</v>
      </c>
    </row>
    <row r="4" spans="1:4" ht="16.5" thickBot="1" x14ac:dyDescent="0.3">
      <c r="A4" s="16" t="s">
        <v>24</v>
      </c>
      <c r="B4" s="19">
        <f>Drohobeczkog!F11</f>
        <v>0</v>
      </c>
    </row>
    <row r="5" spans="1:4" ht="16.5" thickTop="1" x14ac:dyDescent="0.25">
      <c r="A5" s="20" t="s">
        <v>16</v>
      </c>
      <c r="B5" s="21">
        <f>SUM(B3:B4)</f>
        <v>0</v>
      </c>
    </row>
    <row r="6" spans="1:4" ht="15.75" x14ac:dyDescent="0.25">
      <c r="A6" s="16" t="s">
        <v>22</v>
      </c>
      <c r="B6" s="19">
        <f>B5*0.25</f>
        <v>0</v>
      </c>
    </row>
    <row r="7" spans="1:4" ht="15.75" x14ac:dyDescent="0.25">
      <c r="A7" s="16" t="s">
        <v>16</v>
      </c>
      <c r="B7" s="19">
        <f>SUM(B5:B6)</f>
        <v>0</v>
      </c>
    </row>
  </sheetData>
  <mergeCells count="1">
    <mergeCell ref="A1:D1"/>
  </mergeCells>
  <pageMargins left="0.7" right="0.7" top="0.75" bottom="0.75" header="0.3" footer="0.3"/>
  <pageSetup paperSize="9" orientation="portrait" horizontalDpi="4294967293" r:id="rId1"/>
  <headerFooter>
    <oddHeader>&amp;CJednostavna nabava: JN/2026-23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</vt:i4>
      </vt:variant>
      <vt:variant>
        <vt:lpstr>Imenovani rasponi</vt:lpstr>
      </vt:variant>
      <vt:variant>
        <vt:i4>1</vt:i4>
      </vt:variant>
    </vt:vector>
  </HeadingPairs>
  <TitlesOfParts>
    <vt:vector size="4" baseType="lpstr">
      <vt:lpstr>Drohobeczkog</vt:lpstr>
      <vt:lpstr>Božičkovićeva</vt:lpstr>
      <vt:lpstr>Rekapitulacija</vt:lpstr>
      <vt:lpstr>Rekapitulacija!Podrucje_ispisa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kristina.puskar</dc:creator>
  <cp:lastModifiedBy>Katarina Zidarić</cp:lastModifiedBy>
  <cp:lastPrinted>2026-02-23T12:35:45Z</cp:lastPrinted>
  <dcterms:created xsi:type="dcterms:W3CDTF">2022-03-11T14:54:35Z</dcterms:created>
  <dcterms:modified xsi:type="dcterms:W3CDTF">2026-03-02T10:56:51Z</dcterms:modified>
</cp:coreProperties>
</file>