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75" windowWidth="28755" windowHeight="12600"/>
  </bookViews>
  <sheets>
    <sheet name="GRUPA 4" sheetId="1" r:id="rId1"/>
    <sheet name="List1" sheetId="2" r:id="rId2"/>
  </sheets>
  <calcPr calcId="125725"/>
</workbook>
</file>

<file path=xl/calcChain.xml><?xml version="1.0" encoding="utf-8"?>
<calcChain xmlns="http://schemas.openxmlformats.org/spreadsheetml/2006/main">
  <c r="F31" i="1"/>
  <c r="F33"/>
  <c r="F49"/>
  <c r="F34"/>
  <c r="F45"/>
  <c r="F44"/>
  <c r="F23"/>
  <c r="F19"/>
  <c r="F15"/>
  <c r="F11"/>
  <c r="F32"/>
  <c r="F28"/>
  <c r="F7"/>
  <c r="F6" l="1"/>
  <c r="F8"/>
  <c r="F10"/>
  <c r="F12"/>
  <c r="F14"/>
  <c r="F16"/>
  <c r="F18"/>
  <c r="F20"/>
  <c r="F22"/>
  <c r="F25"/>
  <c r="F26"/>
  <c r="F30"/>
  <c r="F35"/>
  <c r="F36"/>
  <c r="F37"/>
  <c r="F39"/>
  <c r="F40"/>
  <c r="F41"/>
  <c r="F42"/>
  <c r="F43"/>
  <c r="F46"/>
  <c r="F47"/>
  <c r="F48"/>
  <c r="F50" l="1"/>
  <c r="F51" s="1"/>
  <c r="F52" s="1"/>
</calcChain>
</file>

<file path=xl/sharedStrings.xml><?xml version="1.0" encoding="utf-8"?>
<sst xmlns="http://schemas.openxmlformats.org/spreadsheetml/2006/main" count="140" uniqueCount="97">
  <si>
    <t>R.br.</t>
  </si>
  <si>
    <t>Opis stavke</t>
  </si>
  <si>
    <t>Oznaka jedinice mjere</t>
  </si>
  <si>
    <t>Količina</t>
  </si>
  <si>
    <t>Jedinična cijena</t>
  </si>
  <si>
    <t>ukupno</t>
  </si>
  <si>
    <t>1.</t>
  </si>
  <si>
    <t>2.</t>
  </si>
  <si>
    <t xml:space="preserve"> - znak i montažni elementi</t>
  </si>
  <si>
    <t>kom</t>
  </si>
  <si>
    <t xml:space="preserve"> - puna 12 cm (bijela)</t>
  </si>
  <si>
    <t xml:space="preserve"> - puna 12 cm (žuta)</t>
  </si>
  <si>
    <t>m'</t>
  </si>
  <si>
    <r>
      <t>m</t>
    </r>
    <r>
      <rPr>
        <vertAlign val="superscript"/>
        <sz val="11"/>
        <color theme="1"/>
        <rFont val="Calibri"/>
        <family val="2"/>
        <charset val="238"/>
        <scheme val="minor"/>
      </rPr>
      <t>2</t>
    </r>
  </si>
  <si>
    <t>UKUPNO</t>
  </si>
  <si>
    <t>SVEUKUPNO</t>
  </si>
  <si>
    <t>PDV 25%</t>
  </si>
  <si>
    <t xml:space="preserve"> - isprekidana 12 cm (bijela)</t>
  </si>
  <si>
    <t>Ponuditelj:</t>
  </si>
  <si>
    <t>T R O Š K O V N I K
ZA  ODRŽAVANJE PROMETNE SIGNALIZACIJE NA SVIM NERAZVRSTANIM CESTAMA NA PODRUČJU GRADA KRIŽEVACA 
ZA 2025. GOD.</t>
  </si>
  <si>
    <t xml:space="preserve"> - stup 4,0 m</t>
  </si>
  <si>
    <t>stop linija</t>
  </si>
  <si>
    <t>natpis STOP</t>
  </si>
  <si>
    <t>strelica jednostruka</t>
  </si>
  <si>
    <t>otok za razdvajanje prometa</t>
  </si>
  <si>
    <t>2.2.</t>
  </si>
  <si>
    <t>turistička signalizacija 25x125</t>
  </si>
  <si>
    <t>1.1.</t>
  </si>
  <si>
    <t>1.2.</t>
  </si>
  <si>
    <t>1.3.</t>
  </si>
  <si>
    <t>1.4.</t>
  </si>
  <si>
    <t>1.5.</t>
  </si>
  <si>
    <t>1.6.</t>
  </si>
  <si>
    <t>1.1.1.</t>
  </si>
  <si>
    <t>1.1.2.</t>
  </si>
  <si>
    <t>1.1.3.</t>
  </si>
  <si>
    <t>1.2.1.</t>
  </si>
  <si>
    <t>1.2.2.</t>
  </si>
  <si>
    <t>1.2.3.</t>
  </si>
  <si>
    <t>1.3.1.</t>
  </si>
  <si>
    <t>1.3.2.</t>
  </si>
  <si>
    <t>1.3.3.</t>
  </si>
  <si>
    <t>1.4.1.</t>
  </si>
  <si>
    <t>1.4.2.</t>
  </si>
  <si>
    <t>1.4.3.</t>
  </si>
  <si>
    <t>1.5.1.</t>
  </si>
  <si>
    <t>1.5.2.</t>
  </si>
  <si>
    <t>1.6.1.</t>
  </si>
  <si>
    <t>1.6.2.</t>
  </si>
  <si>
    <t>Dobava i postava prometnih znakova. U cijenu uračunati znak pocinčani stup promjera 2", 2,8m ili 4m, betonska glava 30x30x30, montažni element za znak i postavu i prijevoz na čitavom području Grada Križevaca.</t>
  </si>
  <si>
    <t>1.7.</t>
  </si>
  <si>
    <t xml:space="preserve">Izrada biciklističkog prijelaza crvene boje. </t>
  </si>
  <si>
    <t xml:space="preserve"> - stup 3,0  m</t>
  </si>
  <si>
    <t xml:space="preserve"> - stup 3,0 m</t>
  </si>
  <si>
    <t xml:space="preserve">Izrada temelja stupa od betona klase C 20/25 s iskopom u materijalu "A" kategorije i ugradnja stupa u temelj. Temelj visine minimalno 50 cm, a širine 30 cm. Temelj ukopan minimalno 10 cm ispod razine tla. </t>
  </si>
  <si>
    <t xml:space="preserve"> - zrcalo i montažni element </t>
  </si>
  <si>
    <t>prometno zrcalo K28 (800x600mm)</t>
  </si>
  <si>
    <t>Obnova horizontalne prometne signalizacije na području Grada Križevaca</t>
  </si>
  <si>
    <t>Izrada podloge crvene boje za pješačke prijelaze.</t>
  </si>
  <si>
    <t xml:space="preserve">Pješački prijelazi bijele boje od hladne plastike, širine 2,0 m, širine trake, puno/prazno polje 0,5/0,5 m. </t>
  </si>
  <si>
    <t xml:space="preserve">Pješački prijelazi bijele boje širine 2,0 m, širine trake, puno/prazno polje 0,5/0,5 m. </t>
  </si>
  <si>
    <t>Parkirališta za osobna vozila (bijela)</t>
  </si>
  <si>
    <t>Oznaka X kod škole sa natpisom</t>
  </si>
  <si>
    <t>Invalidska oznaka (žuto)</t>
  </si>
  <si>
    <t xml:space="preserve"> Linija središnja</t>
  </si>
  <si>
    <t>3.</t>
  </si>
  <si>
    <t>strelica dvostruka</t>
  </si>
  <si>
    <t xml:space="preserve">Izrada pune crte za zaustavljanje (H14) bijele boje od hladne plastike, širine 50 cm. </t>
  </si>
  <si>
    <t xml:space="preserve">Izrada isprekidane crte za zaustavljanje (H15) bijele boje od hladne plastike, širine 50 cm. </t>
  </si>
  <si>
    <t>Izrada podloge crvene boje za pješačke prijelaze od trajne plastike - trajna plastika izvodi se u visini od 2-3 mm sa reflektirajućim zrncima te dodatnim posipavanjem reflektirajućih zrnaca od 125-800 mikrona. Nanošenje oznaka na kolniku izvodi se s dvije komponente, prva komponenta je plastika, druga komponenta je učvrščivać. Potrošnja trajne plastike je 7kg/m2, te staklenih zrnaca 300 g/m2.</t>
  </si>
  <si>
    <t>h</t>
  </si>
  <si>
    <t>2.1.</t>
  </si>
  <si>
    <t>2.3.</t>
  </si>
  <si>
    <t>2.4.</t>
  </si>
  <si>
    <t>2.5.</t>
  </si>
  <si>
    <t>2.6.</t>
  </si>
  <si>
    <t>2.7.</t>
  </si>
  <si>
    <t>2.8.</t>
  </si>
  <si>
    <t>2.9.</t>
  </si>
  <si>
    <t>2.9.1.</t>
  </si>
  <si>
    <t>2.9.2.</t>
  </si>
  <si>
    <t>2.9.3.</t>
  </si>
  <si>
    <t>2.10.</t>
  </si>
  <si>
    <t>2.11.</t>
  </si>
  <si>
    <t>2.12.</t>
  </si>
  <si>
    <t>2.13.</t>
  </si>
  <si>
    <t>2.14.</t>
  </si>
  <si>
    <t>2.15.</t>
  </si>
  <si>
    <t>2.16.</t>
  </si>
  <si>
    <t>znakovi opasnosti - trokut 90x90x90</t>
  </si>
  <si>
    <t xml:space="preserve">znakovi izričitih naredbi - kružnica fi 60 </t>
  </si>
  <si>
    <t>osmerokut (stop) fi 60</t>
  </si>
  <si>
    <t xml:space="preserve">znakovi obavjesti 60x60 </t>
  </si>
  <si>
    <t>Temelji stupa od betona</t>
  </si>
  <si>
    <t>1.7.1.</t>
  </si>
  <si>
    <t>Rad radnika KV za popravak prometne signalizacije prema nalogu investitira. Popravak je potrebno izvesti u roku od 48h</t>
  </si>
  <si>
    <t>GRUPA 4</t>
  </si>
</sst>
</file>

<file path=xl/styles.xml><?xml version="1.0" encoding="utf-8"?>
<styleSheet xmlns="http://schemas.openxmlformats.org/spreadsheetml/2006/main">
  <numFmts count="3">
    <numFmt numFmtId="41" formatCode="_-* #,##0\ _k_n_-;\-* #,##0\ _k_n_-;_-* &quot;-&quot;\ _k_n_-;_-@_-"/>
    <numFmt numFmtId="43" formatCode="_-* #,##0.00\ _k_n_-;\-* #,##0.00\ _k_n_-;_-* &quot;-&quot;??\ _k_n_-;_-@_-"/>
    <numFmt numFmtId="164" formatCode="#,##0.00\ [$EUR]"/>
  </numFmts>
  <fonts count="9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vertAlign val="superscript"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name val="Arial"/>
      <family val="2"/>
      <charset val="238"/>
    </font>
    <font>
      <sz val="11"/>
      <color rgb="FF000000"/>
      <name val="Calibri"/>
      <family val="2"/>
      <charset val="238"/>
    </font>
    <font>
      <sz val="11"/>
      <color theme="1"/>
      <name val="Arial"/>
      <family val="2"/>
      <charset val="238"/>
    </font>
    <font>
      <b/>
      <sz val="11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4" fillId="0" borderId="0" applyFont="0" applyFill="0" applyBorder="0" applyAlignment="0" applyProtection="0"/>
    <xf numFmtId="0" fontId="6" fillId="0" borderId="0"/>
  </cellStyleXfs>
  <cellXfs count="50">
    <xf numFmtId="0" fontId="0" fillId="0" borderId="0" xfId="0"/>
    <xf numFmtId="0" fontId="0" fillId="0" borderId="0" xfId="0" applyBorder="1"/>
    <xf numFmtId="0" fontId="0" fillId="0" borderId="1" xfId="0" applyBorder="1" applyAlignment="1">
      <alignment horizontal="center" vertical="center"/>
    </xf>
    <xf numFmtId="0" fontId="1" fillId="2" borderId="2" xfId="0" applyFont="1" applyFill="1" applyBorder="1"/>
    <xf numFmtId="0" fontId="1" fillId="2" borderId="2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2" fontId="0" fillId="0" borderId="0" xfId="0" applyNumberFormat="1"/>
    <xf numFmtId="4" fontId="1" fillId="2" borderId="2" xfId="0" applyNumberFormat="1" applyFont="1" applyFill="1" applyBorder="1" applyAlignment="1">
      <alignment horizontal="center" vertical="center"/>
    </xf>
    <xf numFmtId="4" fontId="0" fillId="0" borderId="1" xfId="1" applyNumberFormat="1" applyFont="1" applyBorder="1" applyAlignment="1">
      <alignment horizontal="center" vertical="center"/>
    </xf>
    <xf numFmtId="4" fontId="0" fillId="0" borderId="1" xfId="0" applyNumberFormat="1" applyBorder="1" applyAlignment="1">
      <alignment horizontal="center" vertical="center"/>
    </xf>
    <xf numFmtId="4" fontId="0" fillId="0" borderId="0" xfId="0" applyNumberFormat="1" applyAlignment="1">
      <alignment horizontal="center" vertical="center"/>
    </xf>
    <xf numFmtId="41" fontId="1" fillId="2" borderId="2" xfId="0" applyNumberFormat="1" applyFont="1" applyFill="1" applyBorder="1" applyAlignment="1">
      <alignment horizontal="center" vertical="center"/>
    </xf>
    <xf numFmtId="41" fontId="0" fillId="0" borderId="1" xfId="1" applyNumberFormat="1" applyFont="1" applyBorder="1" applyAlignment="1">
      <alignment horizontal="center" vertical="center"/>
    </xf>
    <xf numFmtId="41" fontId="0" fillId="0" borderId="1" xfId="0" applyNumberFormat="1" applyBorder="1" applyAlignment="1">
      <alignment horizontal="center" vertical="center"/>
    </xf>
    <xf numFmtId="41" fontId="0" fillId="0" borderId="0" xfId="0" applyNumberFormat="1" applyBorder="1" applyAlignment="1">
      <alignment horizontal="center" vertical="center"/>
    </xf>
    <xf numFmtId="41" fontId="0" fillId="0" borderId="0" xfId="0" applyNumberFormat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41" fontId="0" fillId="0" borderId="3" xfId="0" applyNumberFormat="1" applyBorder="1" applyAlignment="1">
      <alignment horizontal="center" vertical="center"/>
    </xf>
    <xf numFmtId="4" fontId="0" fillId="0" borderId="3" xfId="1" applyNumberFormat="1" applyFont="1" applyBorder="1" applyAlignment="1">
      <alignment horizontal="center" vertical="center"/>
    </xf>
    <xf numFmtId="43" fontId="0" fillId="0" borderId="1" xfId="0" applyNumberFormat="1" applyBorder="1" applyAlignment="1">
      <alignment horizontal="center" vertical="center"/>
    </xf>
    <xf numFmtId="43" fontId="0" fillId="0" borderId="3" xfId="0" applyNumberFormat="1" applyBorder="1" applyAlignment="1">
      <alignment horizontal="center" vertical="center"/>
    </xf>
    <xf numFmtId="164" fontId="1" fillId="0" borderId="8" xfId="0" applyNumberFormat="1" applyFont="1" applyBorder="1" applyAlignment="1">
      <alignment horizontal="center" vertical="center"/>
    </xf>
    <xf numFmtId="164" fontId="1" fillId="0" borderId="5" xfId="0" applyNumberFormat="1" applyFont="1" applyBorder="1" applyAlignment="1">
      <alignment horizontal="center" vertical="center"/>
    </xf>
    <xf numFmtId="2" fontId="0" fillId="0" borderId="0" xfId="0" applyNumberFormat="1" applyBorder="1"/>
    <xf numFmtId="0" fontId="5" fillId="0" borderId="0" xfId="0" applyFont="1" applyAlignment="1">
      <alignment vertical="top" wrapText="1"/>
    </xf>
    <xf numFmtId="0" fontId="5" fillId="0" borderId="1" xfId="0" applyFont="1" applyBorder="1" applyAlignment="1">
      <alignment vertical="top" wrapText="1"/>
    </xf>
    <xf numFmtId="0" fontId="5" fillId="0" borderId="0" xfId="0" applyNumberFormat="1" applyFont="1" applyAlignment="1">
      <alignment vertical="top" wrapText="1"/>
    </xf>
    <xf numFmtId="2" fontId="7" fillId="0" borderId="7" xfId="0" applyNumberFormat="1" applyFont="1" applyBorder="1" applyAlignment="1">
      <alignment horizontal="center" vertical="center"/>
    </xf>
    <xf numFmtId="0" fontId="7" fillId="0" borderId="1" xfId="0" applyFont="1" applyBorder="1"/>
    <xf numFmtId="0" fontId="7" fillId="0" borderId="1" xfId="0" applyFont="1" applyBorder="1" applyAlignment="1">
      <alignment wrapText="1"/>
    </xf>
    <xf numFmtId="0" fontId="8" fillId="0" borderId="1" xfId="0" applyFont="1" applyBorder="1" applyAlignment="1">
      <alignment horizontal="left" vertical="top" wrapText="1"/>
    </xf>
    <xf numFmtId="49" fontId="7" fillId="0" borderId="3" xfId="0" applyNumberFormat="1" applyFont="1" applyBorder="1"/>
    <xf numFmtId="0" fontId="8" fillId="0" borderId="1" xfId="0" applyFont="1" applyBorder="1" applyAlignment="1">
      <alignment wrapText="1"/>
    </xf>
    <xf numFmtId="0" fontId="8" fillId="0" borderId="1" xfId="0" applyFont="1" applyBorder="1"/>
    <xf numFmtId="2" fontId="8" fillId="0" borderId="7" xfId="0" applyNumberFormat="1" applyFont="1" applyBorder="1" applyAlignment="1">
      <alignment horizontal="center" vertical="center"/>
    </xf>
    <xf numFmtId="2" fontId="8" fillId="0" borderId="3" xfId="0" applyNumberFormat="1" applyFont="1" applyBorder="1" applyAlignment="1">
      <alignment horizontal="center" vertical="center"/>
    </xf>
    <xf numFmtId="2" fontId="8" fillId="0" borderId="7" xfId="0" applyNumberFormat="1" applyFont="1" applyFill="1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2" fillId="0" borderId="3" xfId="0" applyFont="1" applyBorder="1" applyAlignment="1"/>
    <xf numFmtId="0" fontId="0" fillId="0" borderId="3" xfId="0" applyBorder="1" applyAlignment="1"/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</cellXfs>
  <cellStyles count="3">
    <cellStyle name="Normalno 2" xfId="2"/>
    <cellStyle name="Obično" xfId="0" builtinId="0"/>
    <cellStyle name="Zarez" xfId="1" builtinId="3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59"/>
  <sheetViews>
    <sheetView tabSelected="1" zoomScale="89" zoomScaleNormal="89" workbookViewId="0">
      <selection activeCell="E7" sqref="E7"/>
    </sheetView>
  </sheetViews>
  <sheetFormatPr defaultRowHeight="15"/>
  <cols>
    <col min="1" max="1" width="9.28515625" customWidth="1"/>
    <col min="2" max="2" width="40.5703125" customWidth="1"/>
    <col min="3" max="3" width="15.85546875" customWidth="1"/>
    <col min="4" max="4" width="13.7109375" style="16" customWidth="1"/>
    <col min="5" max="5" width="16.85546875" style="6" customWidth="1"/>
    <col min="6" max="6" width="26" style="11" customWidth="1"/>
  </cols>
  <sheetData>
    <row r="1" spans="1:10" ht="21">
      <c r="A1" s="43" t="s">
        <v>96</v>
      </c>
      <c r="B1" s="44"/>
      <c r="C1" s="44"/>
      <c r="D1" s="44"/>
      <c r="E1" s="44"/>
      <c r="F1" s="44"/>
    </row>
    <row r="2" spans="1:10" ht="89.25" customHeight="1">
      <c r="A2" s="45" t="s">
        <v>19</v>
      </c>
      <c r="B2" s="46"/>
      <c r="C2" s="46"/>
      <c r="D2" s="46"/>
      <c r="E2" s="46"/>
      <c r="F2" s="46"/>
    </row>
    <row r="3" spans="1:10" ht="30">
      <c r="A3" s="3" t="s">
        <v>0</v>
      </c>
      <c r="B3" s="4" t="s">
        <v>1</v>
      </c>
      <c r="C3" s="5" t="s">
        <v>2</v>
      </c>
      <c r="D3" s="12" t="s">
        <v>3</v>
      </c>
      <c r="E3" s="4" t="s">
        <v>4</v>
      </c>
      <c r="F3" s="8" t="s">
        <v>5</v>
      </c>
    </row>
    <row r="4" spans="1:10" ht="90">
      <c r="A4" s="38" t="s">
        <v>6</v>
      </c>
      <c r="B4" s="33" t="s">
        <v>49</v>
      </c>
      <c r="C4" s="47"/>
      <c r="D4" s="48"/>
      <c r="E4" s="48"/>
      <c r="F4" s="49"/>
    </row>
    <row r="5" spans="1:10" ht="24" customHeight="1">
      <c r="A5" s="37" t="s">
        <v>27</v>
      </c>
      <c r="B5" s="33" t="s">
        <v>89</v>
      </c>
      <c r="C5" s="47"/>
      <c r="D5" s="48"/>
      <c r="E5" s="48"/>
      <c r="F5" s="49"/>
    </row>
    <row r="6" spans="1:10">
      <c r="A6" s="30" t="s">
        <v>33</v>
      </c>
      <c r="B6" s="31" t="s">
        <v>8</v>
      </c>
      <c r="C6" s="2" t="s">
        <v>9</v>
      </c>
      <c r="D6" s="13">
        <v>5</v>
      </c>
      <c r="E6" s="22"/>
      <c r="F6" s="9">
        <f t="shared" ref="F6:F45" si="0">D6*E6</f>
        <v>0</v>
      </c>
    </row>
    <row r="7" spans="1:10">
      <c r="A7" s="30" t="s">
        <v>34</v>
      </c>
      <c r="B7" s="31" t="s">
        <v>52</v>
      </c>
      <c r="C7" s="2" t="s">
        <v>9</v>
      </c>
      <c r="D7" s="13">
        <v>5</v>
      </c>
      <c r="E7" s="22"/>
      <c r="F7" s="9">
        <f t="shared" si="0"/>
        <v>0</v>
      </c>
    </row>
    <row r="8" spans="1:10">
      <c r="A8" s="30" t="s">
        <v>35</v>
      </c>
      <c r="B8" s="31" t="s">
        <v>20</v>
      </c>
      <c r="C8" s="2" t="s">
        <v>9</v>
      </c>
      <c r="D8" s="13">
        <v>2</v>
      </c>
      <c r="E8" s="22"/>
      <c r="F8" s="9">
        <f t="shared" si="0"/>
        <v>0</v>
      </c>
    </row>
    <row r="9" spans="1:10" ht="30">
      <c r="A9" s="37" t="s">
        <v>28</v>
      </c>
      <c r="B9" s="35" t="s">
        <v>90</v>
      </c>
      <c r="C9" s="47"/>
      <c r="D9" s="48"/>
      <c r="E9" s="48"/>
      <c r="F9" s="49"/>
    </row>
    <row r="10" spans="1:10">
      <c r="A10" s="30" t="s">
        <v>36</v>
      </c>
      <c r="B10" s="31" t="s">
        <v>8</v>
      </c>
      <c r="C10" s="2" t="s">
        <v>9</v>
      </c>
      <c r="D10" s="13">
        <v>7</v>
      </c>
      <c r="E10" s="22"/>
      <c r="F10" s="9">
        <f t="shared" si="0"/>
        <v>0</v>
      </c>
    </row>
    <row r="11" spans="1:10">
      <c r="A11" s="30" t="s">
        <v>37</v>
      </c>
      <c r="B11" s="31" t="s">
        <v>52</v>
      </c>
      <c r="C11" s="2" t="s">
        <v>9</v>
      </c>
      <c r="D11" s="13">
        <v>7</v>
      </c>
      <c r="E11" s="22"/>
      <c r="F11" s="9">
        <f t="shared" si="0"/>
        <v>0</v>
      </c>
    </row>
    <row r="12" spans="1:10">
      <c r="A12" s="30" t="s">
        <v>38</v>
      </c>
      <c r="B12" s="31" t="s">
        <v>20</v>
      </c>
      <c r="C12" s="2" t="s">
        <v>9</v>
      </c>
      <c r="D12" s="13">
        <v>2</v>
      </c>
      <c r="E12" s="22"/>
      <c r="F12" s="9">
        <f t="shared" si="0"/>
        <v>0</v>
      </c>
      <c r="J12" s="6"/>
    </row>
    <row r="13" spans="1:10">
      <c r="A13" s="37" t="s">
        <v>29</v>
      </c>
      <c r="B13" s="36" t="s">
        <v>91</v>
      </c>
      <c r="C13" s="47"/>
      <c r="D13" s="48"/>
      <c r="E13" s="48"/>
      <c r="F13" s="49"/>
    </row>
    <row r="14" spans="1:10">
      <c r="A14" s="30" t="s">
        <v>39</v>
      </c>
      <c r="B14" s="31" t="s">
        <v>8</v>
      </c>
      <c r="C14" s="2" t="s">
        <v>9</v>
      </c>
      <c r="D14" s="13">
        <v>8</v>
      </c>
      <c r="E14" s="22"/>
      <c r="F14" s="9">
        <f t="shared" si="0"/>
        <v>0</v>
      </c>
    </row>
    <row r="15" spans="1:10">
      <c r="A15" s="30" t="s">
        <v>40</v>
      </c>
      <c r="B15" s="31" t="s">
        <v>53</v>
      </c>
      <c r="C15" s="2" t="s">
        <v>9</v>
      </c>
      <c r="D15" s="13">
        <v>8</v>
      </c>
      <c r="E15" s="22"/>
      <c r="F15" s="9">
        <f t="shared" si="0"/>
        <v>0</v>
      </c>
    </row>
    <row r="16" spans="1:10">
      <c r="A16" s="30" t="s">
        <v>41</v>
      </c>
      <c r="B16" s="31" t="s">
        <v>20</v>
      </c>
      <c r="C16" s="2" t="s">
        <v>9</v>
      </c>
      <c r="D16" s="13">
        <v>2</v>
      </c>
      <c r="E16" s="22"/>
      <c r="F16" s="9">
        <f t="shared" si="0"/>
        <v>0</v>
      </c>
    </row>
    <row r="17" spans="1:11">
      <c r="A17" s="37" t="s">
        <v>30</v>
      </c>
      <c r="B17" s="36" t="s">
        <v>92</v>
      </c>
      <c r="C17" s="47"/>
      <c r="D17" s="48"/>
      <c r="E17" s="48"/>
      <c r="F17" s="49"/>
    </row>
    <row r="18" spans="1:11">
      <c r="A18" s="30" t="s">
        <v>42</v>
      </c>
      <c r="B18" s="31" t="s">
        <v>8</v>
      </c>
      <c r="C18" s="2" t="s">
        <v>9</v>
      </c>
      <c r="D18" s="13">
        <v>8</v>
      </c>
      <c r="E18" s="22"/>
      <c r="F18" s="9">
        <f t="shared" si="0"/>
        <v>0</v>
      </c>
    </row>
    <row r="19" spans="1:11">
      <c r="A19" s="30" t="s">
        <v>43</v>
      </c>
      <c r="B19" s="31" t="s">
        <v>52</v>
      </c>
      <c r="C19" s="2" t="s">
        <v>9</v>
      </c>
      <c r="D19" s="13">
        <v>8</v>
      </c>
      <c r="E19" s="22"/>
      <c r="F19" s="9">
        <f t="shared" si="0"/>
        <v>0</v>
      </c>
    </row>
    <row r="20" spans="1:11">
      <c r="A20" s="30" t="s">
        <v>44</v>
      </c>
      <c r="B20" s="31" t="s">
        <v>20</v>
      </c>
      <c r="C20" s="2" t="s">
        <v>9</v>
      </c>
      <c r="D20" s="13">
        <v>2</v>
      </c>
      <c r="E20" s="22"/>
      <c r="F20" s="9">
        <f t="shared" si="0"/>
        <v>0</v>
      </c>
      <c r="I20" s="1"/>
      <c r="J20" s="1"/>
      <c r="K20" s="1"/>
    </row>
    <row r="21" spans="1:11">
      <c r="A21" s="37" t="s">
        <v>31</v>
      </c>
      <c r="B21" s="36" t="s">
        <v>26</v>
      </c>
      <c r="C21" s="2"/>
      <c r="D21" s="13"/>
      <c r="E21" s="22"/>
      <c r="F21" s="9"/>
      <c r="I21" s="1"/>
      <c r="J21" s="1"/>
      <c r="K21" s="1"/>
    </row>
    <row r="22" spans="1:11">
      <c r="A22" s="30" t="s">
        <v>45</v>
      </c>
      <c r="B22" s="31" t="s">
        <v>8</v>
      </c>
      <c r="C22" s="2" t="s">
        <v>9</v>
      </c>
      <c r="D22" s="13">
        <v>3</v>
      </c>
      <c r="E22" s="22"/>
      <c r="F22" s="9">
        <f t="shared" si="0"/>
        <v>0</v>
      </c>
      <c r="I22" s="1"/>
      <c r="J22" s="1"/>
      <c r="K22" s="1"/>
    </row>
    <row r="23" spans="1:11">
      <c r="A23" s="30" t="s">
        <v>46</v>
      </c>
      <c r="B23" s="31" t="s">
        <v>52</v>
      </c>
      <c r="C23" s="2" t="s">
        <v>9</v>
      </c>
      <c r="D23" s="13">
        <v>3</v>
      </c>
      <c r="E23" s="22"/>
      <c r="F23" s="9">
        <f>D23*E23</f>
        <v>0</v>
      </c>
      <c r="I23" s="1"/>
      <c r="J23" s="1"/>
      <c r="K23" s="1"/>
    </row>
    <row r="24" spans="1:11">
      <c r="A24" s="37" t="s">
        <v>32</v>
      </c>
      <c r="B24" s="36" t="s">
        <v>56</v>
      </c>
      <c r="C24" s="2"/>
      <c r="D24" s="13"/>
      <c r="E24" s="22"/>
      <c r="F24" s="9"/>
      <c r="I24" s="1"/>
      <c r="J24" s="1"/>
      <c r="K24" s="1"/>
    </row>
    <row r="25" spans="1:11">
      <c r="A25" s="30" t="s">
        <v>47</v>
      </c>
      <c r="B25" s="31" t="s">
        <v>55</v>
      </c>
      <c r="C25" s="2" t="s">
        <v>9</v>
      </c>
      <c r="D25" s="13">
        <v>4</v>
      </c>
      <c r="E25" s="22"/>
      <c r="F25" s="9">
        <f t="shared" si="0"/>
        <v>0</v>
      </c>
      <c r="I25" s="1"/>
      <c r="J25" s="1"/>
      <c r="K25" s="1"/>
    </row>
    <row r="26" spans="1:11">
      <c r="A26" s="30" t="s">
        <v>48</v>
      </c>
      <c r="B26" s="31" t="s">
        <v>53</v>
      </c>
      <c r="C26" s="2" t="s">
        <v>9</v>
      </c>
      <c r="D26" s="13">
        <v>4</v>
      </c>
      <c r="E26" s="22"/>
      <c r="F26" s="9">
        <f t="shared" si="0"/>
        <v>0</v>
      </c>
      <c r="I26" s="1"/>
      <c r="J26" s="1"/>
      <c r="K26" s="1"/>
    </row>
    <row r="27" spans="1:11">
      <c r="A27" s="37" t="s">
        <v>50</v>
      </c>
      <c r="B27" s="36" t="s">
        <v>93</v>
      </c>
      <c r="C27" s="47"/>
      <c r="D27" s="48"/>
      <c r="E27" s="48"/>
      <c r="F27" s="49"/>
      <c r="I27" s="1"/>
      <c r="J27" s="1"/>
      <c r="K27" s="1"/>
    </row>
    <row r="28" spans="1:11" ht="86.25">
      <c r="A28" s="30" t="s">
        <v>94</v>
      </c>
      <c r="B28" s="32" t="s">
        <v>54</v>
      </c>
      <c r="C28" s="2" t="s">
        <v>9</v>
      </c>
      <c r="D28" s="13">
        <v>25</v>
      </c>
      <c r="E28" s="22"/>
      <c r="F28" s="9">
        <f>E28*D28</f>
        <v>0</v>
      </c>
      <c r="I28" s="1"/>
      <c r="J28" s="1"/>
      <c r="K28" s="1"/>
    </row>
    <row r="29" spans="1:11" ht="45">
      <c r="A29" s="38" t="s">
        <v>7</v>
      </c>
      <c r="B29" s="33" t="s">
        <v>57</v>
      </c>
      <c r="C29" s="40"/>
      <c r="D29" s="41"/>
      <c r="E29" s="41"/>
      <c r="F29" s="42"/>
      <c r="I29" s="1"/>
      <c r="J29" s="1"/>
      <c r="K29" s="1"/>
    </row>
    <row r="30" spans="1:11" ht="29.25">
      <c r="A30" s="30" t="s">
        <v>71</v>
      </c>
      <c r="B30" s="32" t="s">
        <v>60</v>
      </c>
      <c r="C30" s="2" t="s">
        <v>13</v>
      </c>
      <c r="D30" s="13">
        <v>2000</v>
      </c>
      <c r="E30" s="22"/>
      <c r="F30" s="9">
        <f t="shared" si="0"/>
        <v>0</v>
      </c>
    </row>
    <row r="31" spans="1:11" ht="42.75">
      <c r="A31" s="30" t="s">
        <v>25</v>
      </c>
      <c r="B31" s="27" t="s">
        <v>59</v>
      </c>
      <c r="C31" s="2" t="s">
        <v>13</v>
      </c>
      <c r="D31" s="13">
        <v>20</v>
      </c>
      <c r="E31" s="22"/>
      <c r="F31" s="9">
        <f t="shared" si="0"/>
        <v>0</v>
      </c>
    </row>
    <row r="32" spans="1:11" ht="17.25">
      <c r="A32" s="30" t="s">
        <v>72</v>
      </c>
      <c r="B32" s="28" t="s">
        <v>51</v>
      </c>
      <c r="C32" s="2" t="s">
        <v>13</v>
      </c>
      <c r="D32" s="13">
        <v>100</v>
      </c>
      <c r="E32" s="22"/>
      <c r="F32" s="9">
        <f>D32*E32</f>
        <v>0</v>
      </c>
    </row>
    <row r="33" spans="1:12" ht="28.5">
      <c r="A33" s="30" t="s">
        <v>73</v>
      </c>
      <c r="B33" s="28" t="s">
        <v>58</v>
      </c>
      <c r="C33" s="2" t="s">
        <v>13</v>
      </c>
      <c r="D33" s="13">
        <v>100</v>
      </c>
      <c r="E33" s="22"/>
      <c r="F33" s="9">
        <f>D33*E33</f>
        <v>0</v>
      </c>
    </row>
    <row r="34" spans="1:12" ht="159" customHeight="1">
      <c r="A34" s="30" t="s">
        <v>74</v>
      </c>
      <c r="B34" s="29" t="s">
        <v>69</v>
      </c>
      <c r="C34" s="2" t="s">
        <v>13</v>
      </c>
      <c r="D34" s="13">
        <v>20</v>
      </c>
      <c r="E34" s="22"/>
      <c r="F34" s="9">
        <f>E34*D34</f>
        <v>0</v>
      </c>
    </row>
    <row r="35" spans="1:12">
      <c r="A35" s="30" t="s">
        <v>75</v>
      </c>
      <c r="B35" s="31" t="s">
        <v>61</v>
      </c>
      <c r="C35" s="2" t="s">
        <v>9</v>
      </c>
      <c r="D35" s="13">
        <v>100</v>
      </c>
      <c r="E35" s="22"/>
      <c r="F35" s="9">
        <f t="shared" si="0"/>
        <v>0</v>
      </c>
    </row>
    <row r="36" spans="1:12">
      <c r="A36" s="30" t="s">
        <v>76</v>
      </c>
      <c r="B36" s="31" t="s">
        <v>62</v>
      </c>
      <c r="C36" s="2" t="s">
        <v>9</v>
      </c>
      <c r="D36" s="13">
        <v>20</v>
      </c>
      <c r="E36" s="22"/>
      <c r="F36" s="9">
        <f t="shared" si="0"/>
        <v>0</v>
      </c>
    </row>
    <row r="37" spans="1:12">
      <c r="A37" s="30" t="s">
        <v>77</v>
      </c>
      <c r="B37" s="31" t="s">
        <v>63</v>
      </c>
      <c r="C37" s="2" t="s">
        <v>9</v>
      </c>
      <c r="D37" s="13">
        <v>6</v>
      </c>
      <c r="E37" s="22"/>
      <c r="F37" s="9">
        <f t="shared" si="0"/>
        <v>0</v>
      </c>
    </row>
    <row r="38" spans="1:12">
      <c r="A38" s="30" t="s">
        <v>78</v>
      </c>
      <c r="B38" s="31" t="s">
        <v>64</v>
      </c>
      <c r="C38" s="40"/>
      <c r="D38" s="41"/>
      <c r="E38" s="41"/>
      <c r="F38" s="42"/>
    </row>
    <row r="39" spans="1:12">
      <c r="A39" s="30" t="s">
        <v>79</v>
      </c>
      <c r="B39" s="31" t="s">
        <v>10</v>
      </c>
      <c r="C39" s="2" t="s">
        <v>12</v>
      </c>
      <c r="D39" s="13">
        <v>1100</v>
      </c>
      <c r="E39" s="22"/>
      <c r="F39" s="9">
        <f t="shared" si="0"/>
        <v>0</v>
      </c>
    </row>
    <row r="40" spans="1:12">
      <c r="A40" s="30" t="s">
        <v>80</v>
      </c>
      <c r="B40" s="31" t="s">
        <v>11</v>
      </c>
      <c r="C40" s="2" t="s">
        <v>12</v>
      </c>
      <c r="D40" s="13">
        <v>500</v>
      </c>
      <c r="E40" s="22"/>
      <c r="F40" s="9">
        <f t="shared" si="0"/>
        <v>0</v>
      </c>
    </row>
    <row r="41" spans="1:12">
      <c r="A41" s="30" t="s">
        <v>81</v>
      </c>
      <c r="B41" s="31" t="s">
        <v>17</v>
      </c>
      <c r="C41" s="2" t="s">
        <v>12</v>
      </c>
      <c r="D41" s="13">
        <v>2100</v>
      </c>
      <c r="E41" s="22"/>
      <c r="F41" s="9">
        <f t="shared" si="0"/>
        <v>0</v>
      </c>
    </row>
    <row r="42" spans="1:12">
      <c r="A42" s="30" t="s">
        <v>82</v>
      </c>
      <c r="B42" s="31" t="s">
        <v>21</v>
      </c>
      <c r="C42" s="2" t="s">
        <v>12</v>
      </c>
      <c r="D42" s="13">
        <v>200</v>
      </c>
      <c r="E42" s="22"/>
      <c r="F42" s="9">
        <f t="shared" si="0"/>
        <v>0</v>
      </c>
    </row>
    <row r="43" spans="1:12">
      <c r="A43" s="30" t="s">
        <v>83</v>
      </c>
      <c r="B43" s="31" t="s">
        <v>22</v>
      </c>
      <c r="C43" s="2" t="s">
        <v>9</v>
      </c>
      <c r="D43" s="13">
        <v>25</v>
      </c>
      <c r="E43" s="22"/>
      <c r="F43" s="9">
        <f t="shared" si="0"/>
        <v>0</v>
      </c>
    </row>
    <row r="44" spans="1:12" ht="43.5">
      <c r="A44" s="30" t="s">
        <v>84</v>
      </c>
      <c r="B44" s="32" t="s">
        <v>67</v>
      </c>
      <c r="C44" s="2" t="s">
        <v>12</v>
      </c>
      <c r="D44" s="13">
        <v>15</v>
      </c>
      <c r="E44" s="23"/>
      <c r="F44" s="9">
        <f t="shared" si="0"/>
        <v>0</v>
      </c>
    </row>
    <row r="45" spans="1:12" ht="30.75" customHeight="1">
      <c r="A45" s="30" t="s">
        <v>85</v>
      </c>
      <c r="B45" s="32" t="s">
        <v>68</v>
      </c>
      <c r="C45" s="2" t="s">
        <v>12</v>
      </c>
      <c r="D45" s="13">
        <v>15</v>
      </c>
      <c r="E45" s="23"/>
      <c r="F45" s="9">
        <f t="shared" si="0"/>
        <v>0</v>
      </c>
    </row>
    <row r="46" spans="1:12">
      <c r="A46" s="30" t="s">
        <v>86</v>
      </c>
      <c r="B46" s="31" t="s">
        <v>23</v>
      </c>
      <c r="C46" s="2" t="s">
        <v>9</v>
      </c>
      <c r="D46" s="13">
        <v>20</v>
      </c>
      <c r="E46" s="23"/>
      <c r="F46" s="9">
        <f>E46*D46</f>
        <v>0</v>
      </c>
    </row>
    <row r="47" spans="1:12">
      <c r="A47" s="30" t="s">
        <v>87</v>
      </c>
      <c r="B47" s="34" t="s">
        <v>66</v>
      </c>
      <c r="C47" s="19" t="s">
        <v>9</v>
      </c>
      <c r="D47" s="20">
        <v>15</v>
      </c>
      <c r="E47" s="23"/>
      <c r="F47" s="21">
        <f>E47*D47</f>
        <v>0</v>
      </c>
    </row>
    <row r="48" spans="1:12" ht="17.25">
      <c r="A48" s="30" t="s">
        <v>88</v>
      </c>
      <c r="B48" s="31" t="s">
        <v>24</v>
      </c>
      <c r="C48" s="2" t="s">
        <v>13</v>
      </c>
      <c r="D48" s="14">
        <v>50</v>
      </c>
      <c r="E48" s="22"/>
      <c r="F48" s="10">
        <f>E48*D48</f>
        <v>0</v>
      </c>
      <c r="L48" s="7"/>
    </row>
    <row r="49" spans="1:12" ht="57">
      <c r="A49" s="39" t="s">
        <v>65</v>
      </c>
      <c r="B49" s="28" t="s">
        <v>95</v>
      </c>
      <c r="C49" s="2" t="s">
        <v>70</v>
      </c>
      <c r="D49" s="14">
        <v>50</v>
      </c>
      <c r="E49" s="22"/>
      <c r="F49" s="10">
        <f>D49*E49</f>
        <v>0</v>
      </c>
      <c r="L49" s="7"/>
    </row>
    <row r="50" spans="1:12" ht="15.75" thickBot="1">
      <c r="A50" s="26"/>
      <c r="B50" s="1"/>
      <c r="C50" s="1"/>
      <c r="D50" s="15"/>
      <c r="E50" s="18" t="s">
        <v>14</v>
      </c>
      <c r="F50" s="24">
        <f>SUM(F4:F49)</f>
        <v>0</v>
      </c>
    </row>
    <row r="51" spans="1:12" ht="15.75" thickBot="1">
      <c r="A51" s="26"/>
      <c r="B51" s="1"/>
      <c r="C51" s="1"/>
      <c r="D51" s="15"/>
      <c r="E51" s="17" t="s">
        <v>16</v>
      </c>
      <c r="F51" s="25">
        <f>0.25*F50</f>
        <v>0</v>
      </c>
    </row>
    <row r="52" spans="1:12" ht="15.75" thickBot="1">
      <c r="A52" s="26"/>
      <c r="B52" s="1"/>
      <c r="C52" s="1"/>
      <c r="D52" s="15"/>
      <c r="E52" s="18" t="s">
        <v>15</v>
      </c>
      <c r="F52" s="25">
        <f>F50+F51</f>
        <v>0</v>
      </c>
    </row>
    <row r="53" spans="1:12">
      <c r="A53" s="7"/>
    </row>
    <row r="54" spans="1:12">
      <c r="A54" s="7"/>
      <c r="B54" t="s">
        <v>18</v>
      </c>
    </row>
    <row r="55" spans="1:12">
      <c r="A55" s="7"/>
    </row>
    <row r="56" spans="1:12">
      <c r="A56" s="7"/>
    </row>
    <row r="57" spans="1:12">
      <c r="A57" s="7"/>
    </row>
    <row r="58" spans="1:12">
      <c r="A58" s="7"/>
    </row>
    <row r="59" spans="1:12">
      <c r="A59" s="7"/>
    </row>
  </sheetData>
  <mergeCells count="10">
    <mergeCell ref="C29:F29"/>
    <mergeCell ref="C38:F38"/>
    <mergeCell ref="A1:F1"/>
    <mergeCell ref="A2:F2"/>
    <mergeCell ref="C17:F17"/>
    <mergeCell ref="C13:F13"/>
    <mergeCell ref="C9:F9"/>
    <mergeCell ref="C5:F5"/>
    <mergeCell ref="C4:F4"/>
    <mergeCell ref="C27:F27"/>
  </mergeCells>
  <pageMargins left="0.7" right="0.7" top="0.75" bottom="0.75" header="0.3" footer="0.3"/>
  <pageSetup paperSize="9" scale="70" orientation="portrait" r:id="rId1"/>
  <rowBreaks count="1" manualBreakCount="1">
    <brk id="3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2</vt:i4>
      </vt:variant>
    </vt:vector>
  </HeadingPairs>
  <TitlesOfParts>
    <vt:vector size="2" baseType="lpstr">
      <vt:lpstr>GRUPA 4</vt:lpstr>
      <vt:lpstr>List1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luka.loncar</dc:creator>
  <cp:lastModifiedBy>kresimir.brunovic</cp:lastModifiedBy>
  <cp:lastPrinted>2023-12-27T14:50:50Z</cp:lastPrinted>
  <dcterms:created xsi:type="dcterms:W3CDTF">2019-10-31T10:05:14Z</dcterms:created>
  <dcterms:modified xsi:type="dcterms:W3CDTF">2025-06-17T07:38:17Z</dcterms:modified>
</cp:coreProperties>
</file>