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225"/>
  </bookViews>
  <sheets>
    <sheet name="Troškovnik grupa 1" sheetId="1" r:id="rId1"/>
  </sheets>
  <definedNames>
    <definedName name="_Toc516901467" localSheetId="0">'Troškovnik grupa 1'!#REF!</definedName>
  </definedNames>
  <calcPr calcId="125725"/>
</workbook>
</file>

<file path=xl/calcChain.xml><?xml version="1.0" encoding="utf-8"?>
<calcChain xmlns="http://schemas.openxmlformats.org/spreadsheetml/2006/main">
  <c r="P7" i="1"/>
  <c r="N7"/>
  <c r="M7"/>
  <c r="P8"/>
  <c r="Q7" l="1"/>
  <c r="P9"/>
  <c r="R7" l="1"/>
  <c r="P10" l="1"/>
</calcChain>
</file>

<file path=xl/sharedStrings.xml><?xml version="1.0" encoding="utf-8"?>
<sst xmlns="http://schemas.openxmlformats.org/spreadsheetml/2006/main" count="42" uniqueCount="34">
  <si>
    <t>CIJENA VOZILA</t>
  </si>
  <si>
    <t>OSTATAK VRIJEDNOSTI NAKON ISTEKA LEASINGA</t>
  </si>
  <si>
    <t>KAMATNA STOPA</t>
  </si>
  <si>
    <t>MJESEČNI LEASING OBROK</t>
  </si>
  <si>
    <t>RAZDOBLJE TRAJANJA LEASINGA</t>
  </si>
  <si>
    <t>UKUPAN ZBROJ SVIH LEASING OBROKA ZA STAVKU</t>
  </si>
  <si>
    <t>%</t>
  </si>
  <si>
    <t>Komada</t>
  </si>
  <si>
    <t>CIJENA PONUDE BEZ PDV-a</t>
  </si>
  <si>
    <t>CIJENA PONUDE S PDV-om</t>
  </si>
  <si>
    <t>PPMV</t>
  </si>
  <si>
    <t>PPMV¹</t>
  </si>
  <si>
    <t>1.</t>
  </si>
  <si>
    <t>2.</t>
  </si>
  <si>
    <t>PPMV - Poseban porez na motorna vozila</t>
  </si>
  <si>
    <t>Kilometara</t>
  </si>
  <si>
    <t>Mjeseci</t>
  </si>
  <si>
    <t>UGOVORENA KILOMETRAŽA</t>
  </si>
  <si>
    <t>KOLIČINA VOZILA</t>
  </si>
  <si>
    <t>REDNI BROJ</t>
  </si>
  <si>
    <t>OPIS</t>
  </si>
  <si>
    <t>KN bez PDV-a i bez PPMV-a</t>
  </si>
  <si>
    <t>KN bez PDV-a s uključenim PPMV-om</t>
  </si>
  <si>
    <t>NAZIV PONUDITELJA:</t>
  </si>
  <si>
    <t>Raščlambu priložiti prilikom primopredaje vozila</t>
  </si>
  <si>
    <t>6(4/1) x 100</t>
  </si>
  <si>
    <t>(8x10)</t>
  </si>
  <si>
    <t>(9x10)</t>
  </si>
  <si>
    <t>(11x13)</t>
  </si>
  <si>
    <t>(12x13)</t>
  </si>
  <si>
    <t>(14+15)</t>
  </si>
  <si>
    <t>PDV (osnovica za izračun je zbroj iznosa u stupcu 14)</t>
  </si>
  <si>
    <t>Osobni automobil</t>
  </si>
  <si>
    <t>UKUPAN ZBROJ SVIH OBROKA ZA VOZILO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</si>
</sst>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0" xfId="0" applyFont="1" applyAlignment="1">
      <alignment horizontal="right" vertical="top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right" vertical="center" wrapText="1"/>
      <protection locked="0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tabSelected="1" showRuler="0" view="pageLayout" zoomScale="90" zoomScaleNormal="100" zoomScalePageLayoutView="90" workbookViewId="0">
      <selection activeCell="E7" sqref="E7"/>
    </sheetView>
  </sheetViews>
  <sheetFormatPr defaultRowHeight="11.25"/>
  <cols>
    <col min="1" max="1" width="3.7109375" style="7" customWidth="1"/>
    <col min="2" max="2" width="14.42578125" style="7" customWidth="1"/>
    <col min="3" max="3" width="12.5703125" style="7" customWidth="1"/>
    <col min="4" max="4" width="9.140625" style="7"/>
    <col min="5" max="5" width="13" style="7" bestFit="1" customWidth="1"/>
    <col min="6" max="6" width="10.42578125" style="7" customWidth="1"/>
    <col min="7" max="7" width="9.140625" style="7"/>
    <col min="8" max="8" width="7.42578125" style="7" customWidth="1"/>
    <col min="9" max="9" width="9" style="7" bestFit="1" customWidth="1"/>
    <col min="10" max="11" width="9.140625" style="7"/>
    <col min="12" max="12" width="10.7109375" style="7" bestFit="1" customWidth="1"/>
    <col min="13" max="13" width="14.7109375" style="7" customWidth="1"/>
    <col min="14" max="14" width="14" style="7" customWidth="1"/>
    <col min="15" max="15" width="8.7109375" style="7" bestFit="1" customWidth="1"/>
    <col min="16" max="16" width="18.28515625" style="7" customWidth="1"/>
    <col min="17" max="17" width="16.7109375" style="7" customWidth="1"/>
    <col min="18" max="18" width="16" style="7" customWidth="1"/>
    <col min="19" max="16384" width="9.140625" style="7"/>
  </cols>
  <sheetData>
    <row r="1" spans="1:18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1"/>
    </row>
    <row r="2" spans="1:18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50.25" customHeight="1">
      <c r="A3" s="22" t="s">
        <v>19</v>
      </c>
      <c r="B3" s="23" t="s">
        <v>20</v>
      </c>
      <c r="C3" s="17" t="s">
        <v>0</v>
      </c>
      <c r="D3" s="17"/>
      <c r="E3" s="9" t="s">
        <v>17</v>
      </c>
      <c r="F3" s="17" t="s">
        <v>1</v>
      </c>
      <c r="G3" s="17"/>
      <c r="H3" s="17"/>
      <c r="I3" s="9" t="s">
        <v>2</v>
      </c>
      <c r="J3" s="17" t="s">
        <v>3</v>
      </c>
      <c r="K3" s="17"/>
      <c r="L3" s="9" t="s">
        <v>4</v>
      </c>
      <c r="M3" s="17" t="s">
        <v>33</v>
      </c>
      <c r="N3" s="17"/>
      <c r="O3" s="9" t="s">
        <v>18</v>
      </c>
      <c r="P3" s="17" t="s">
        <v>5</v>
      </c>
      <c r="Q3" s="17"/>
      <c r="R3" s="17"/>
    </row>
    <row r="4" spans="1:18" ht="33.75">
      <c r="A4" s="22"/>
      <c r="B4" s="23"/>
      <c r="C4" s="9" t="s">
        <v>21</v>
      </c>
      <c r="D4" s="9" t="s">
        <v>11</v>
      </c>
      <c r="E4" s="9" t="s">
        <v>15</v>
      </c>
      <c r="F4" s="9" t="s">
        <v>21</v>
      </c>
      <c r="G4" s="9" t="s">
        <v>10</v>
      </c>
      <c r="H4" s="9" t="s">
        <v>6</v>
      </c>
      <c r="I4" s="9" t="s">
        <v>6</v>
      </c>
      <c r="J4" s="9" t="s">
        <v>21</v>
      </c>
      <c r="K4" s="9" t="s">
        <v>10</v>
      </c>
      <c r="L4" s="9" t="s">
        <v>16</v>
      </c>
      <c r="M4" s="9" t="s">
        <v>21</v>
      </c>
      <c r="N4" s="9" t="s">
        <v>10</v>
      </c>
      <c r="O4" s="9" t="s">
        <v>7</v>
      </c>
      <c r="P4" s="9" t="s">
        <v>21</v>
      </c>
      <c r="Q4" s="9" t="s">
        <v>10</v>
      </c>
      <c r="R4" s="9" t="s">
        <v>22</v>
      </c>
    </row>
    <row r="5" spans="1:18">
      <c r="A5" s="22"/>
      <c r="B5" s="23"/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20" t="s">
        <v>25</v>
      </c>
      <c r="I5" s="18">
        <v>7</v>
      </c>
      <c r="J5" s="18">
        <v>8</v>
      </c>
      <c r="K5" s="18">
        <v>9</v>
      </c>
      <c r="L5" s="18">
        <v>10</v>
      </c>
      <c r="M5" s="8">
        <v>11</v>
      </c>
      <c r="N5" s="8">
        <v>12</v>
      </c>
      <c r="O5" s="18">
        <v>13</v>
      </c>
      <c r="P5" s="8">
        <v>14</v>
      </c>
      <c r="Q5" s="8">
        <v>15</v>
      </c>
      <c r="R5" s="8">
        <v>16</v>
      </c>
    </row>
    <row r="6" spans="1:18">
      <c r="A6" s="22"/>
      <c r="B6" s="23"/>
      <c r="C6" s="18"/>
      <c r="D6" s="18"/>
      <c r="E6" s="18"/>
      <c r="F6" s="18"/>
      <c r="G6" s="18"/>
      <c r="H6" s="21"/>
      <c r="I6" s="18"/>
      <c r="J6" s="18"/>
      <c r="K6" s="18"/>
      <c r="L6" s="18"/>
      <c r="M6" s="14" t="s">
        <v>26</v>
      </c>
      <c r="N6" s="14" t="s">
        <v>27</v>
      </c>
      <c r="O6" s="18"/>
      <c r="P6" s="14" t="s">
        <v>28</v>
      </c>
      <c r="Q6" s="14" t="s">
        <v>29</v>
      </c>
      <c r="R6" s="14" t="s">
        <v>30</v>
      </c>
    </row>
    <row r="7" spans="1:18" ht="33" customHeight="1">
      <c r="A7" s="13">
        <v>2</v>
      </c>
      <c r="B7" s="3" t="s">
        <v>32</v>
      </c>
      <c r="C7" s="4"/>
      <c r="D7" s="4"/>
      <c r="E7" s="11">
        <v>250000</v>
      </c>
      <c r="F7" s="5"/>
      <c r="G7" s="5"/>
      <c r="H7" s="2"/>
      <c r="I7" s="2"/>
      <c r="J7" s="5"/>
      <c r="K7" s="5"/>
      <c r="L7" s="10">
        <v>60</v>
      </c>
      <c r="M7" s="5">
        <f>J7*L7</f>
        <v>0</v>
      </c>
      <c r="N7" s="5">
        <f>K7*L7</f>
        <v>0</v>
      </c>
      <c r="O7" s="10">
        <v>1</v>
      </c>
      <c r="P7" s="5">
        <f>M7*O7</f>
        <v>0</v>
      </c>
      <c r="Q7" s="5">
        <f>N7*O7</f>
        <v>0</v>
      </c>
      <c r="R7" s="5">
        <f>P7+Q7</f>
        <v>0</v>
      </c>
    </row>
    <row r="8" spans="1:18" ht="16.5" customHeight="1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5">
        <f>R7</f>
        <v>0</v>
      </c>
      <c r="Q8" s="15"/>
      <c r="R8" s="15"/>
    </row>
    <row r="9" spans="1:18" ht="16.5" customHeight="1">
      <c r="A9" s="16" t="s">
        <v>31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5">
        <f>P7*0.25</f>
        <v>0</v>
      </c>
      <c r="Q9" s="15"/>
      <c r="R9" s="15"/>
    </row>
    <row r="10" spans="1:18" ht="16.5" customHeight="1">
      <c r="A10" s="16" t="s">
        <v>9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5">
        <f>P8+P9</f>
        <v>0</v>
      </c>
      <c r="Q10" s="15"/>
      <c r="R10" s="15"/>
    </row>
    <row r="12" spans="1:18" ht="14.25">
      <c r="A12" s="6" t="s">
        <v>12</v>
      </c>
      <c r="B12" s="6" t="s">
        <v>14</v>
      </c>
    </row>
    <row r="13" spans="1:18" ht="14.25">
      <c r="A13" s="6" t="s">
        <v>13</v>
      </c>
      <c r="B13" s="6" t="s">
        <v>24</v>
      </c>
      <c r="O13" s="12" t="s">
        <v>23</v>
      </c>
    </row>
  </sheetData>
  <mergeCells count="25">
    <mergeCell ref="A2:R2"/>
    <mergeCell ref="I5:I6"/>
    <mergeCell ref="H5:H6"/>
    <mergeCell ref="J3:K3"/>
    <mergeCell ref="M3:N3"/>
    <mergeCell ref="P3:R3"/>
    <mergeCell ref="K5:K6"/>
    <mergeCell ref="G5:G6"/>
    <mergeCell ref="J5:J6"/>
    <mergeCell ref="L5:L6"/>
    <mergeCell ref="A3:A6"/>
    <mergeCell ref="B3:B6"/>
    <mergeCell ref="P10:R10"/>
    <mergeCell ref="A10:O10"/>
    <mergeCell ref="C3:D3"/>
    <mergeCell ref="F3:H3"/>
    <mergeCell ref="C5:C6"/>
    <mergeCell ref="P8:R8"/>
    <mergeCell ref="A9:O9"/>
    <mergeCell ref="P9:R9"/>
    <mergeCell ref="D5:D6"/>
    <mergeCell ref="E5:E6"/>
    <mergeCell ref="F5:F6"/>
    <mergeCell ref="O5:O6"/>
    <mergeCell ref="A8:O8"/>
  </mergeCells>
  <printOptions horizontalCentered="1"/>
  <pageMargins left="0.78740157480314965" right="0.78740157480314965" top="0.78740157480314965" bottom="0.78740157480314965" header="0.39370078740157483" footer="0.31496062992125984"/>
  <pageSetup paperSize="9" scale="62" orientation="landscape" r:id="rId1"/>
  <headerFooter>
    <oddHeader>&amp;L&amp;"Arial,Podebljano"&amp;14PRILOG II. - TROŠKOVNIK&amp;R&amp;"Arial,Uobičajeno"Stranica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grupa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Turkalj</dc:creator>
  <cp:lastModifiedBy>mihaela.bastasic</cp:lastModifiedBy>
  <cp:lastPrinted>2019-08-26T12:54:00Z</cp:lastPrinted>
  <dcterms:created xsi:type="dcterms:W3CDTF">2015-08-23T12:14:02Z</dcterms:created>
  <dcterms:modified xsi:type="dcterms:W3CDTF">2022-01-17T12:10:57Z</dcterms:modified>
</cp:coreProperties>
</file>