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6440"/>
  </bookViews>
  <sheets>
    <sheet name="TROŠKOVNIK" sheetId="1" r:id="rId1"/>
  </sheets>
  <definedNames>
    <definedName name="_xlnm.Print_Area" localSheetId="0">TROŠKOVNIK!$A$1:$F$69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/>
  <c r="C66"/>
  <c r="C64"/>
  <c r="C63"/>
  <c r="B66"/>
  <c r="B65"/>
  <c r="B64"/>
  <c r="B62"/>
  <c r="F23"/>
  <c r="F26"/>
  <c r="B63" l="1"/>
  <c r="B61"/>
  <c r="B60"/>
  <c r="F55"/>
  <c r="F57" s="1"/>
  <c r="F50"/>
  <c r="F52" s="1"/>
  <c r="F45"/>
  <c r="F47" s="1"/>
  <c r="F40"/>
  <c r="F39"/>
  <c r="F34"/>
  <c r="F36" s="1"/>
  <c r="C62" s="1"/>
  <c r="F29"/>
  <c r="F28"/>
  <c r="F27"/>
  <c r="F13"/>
  <c r="F15"/>
  <c r="F14"/>
  <c r="F42" l="1"/>
  <c r="F31"/>
  <c r="C61" s="1"/>
  <c r="F17"/>
  <c r="C60" s="1"/>
  <c r="C67" l="1"/>
  <c r="C68" s="1"/>
  <c r="C69" s="1"/>
</calcChain>
</file>

<file path=xl/sharedStrings.xml><?xml version="1.0" encoding="utf-8"?>
<sst xmlns="http://schemas.openxmlformats.org/spreadsheetml/2006/main" count="91" uniqueCount="76">
  <si>
    <t>REDNI BROJ</t>
  </si>
  <si>
    <t>OPIS USLUGE</t>
  </si>
  <si>
    <t>JEDINICA MJERE</t>
  </si>
  <si>
    <t>KOLIČINA</t>
  </si>
  <si>
    <t>1.</t>
  </si>
  <si>
    <t>komplet</t>
  </si>
  <si>
    <t>2.</t>
  </si>
  <si>
    <t>3.</t>
  </si>
  <si>
    <t>4.</t>
  </si>
  <si>
    <t xml:space="preserve">1. </t>
  </si>
  <si>
    <t xml:space="preserve"> 2.  </t>
  </si>
  <si>
    <t xml:space="preserve"> 3.  </t>
  </si>
  <si>
    <t>PDV (HRK):</t>
  </si>
  <si>
    <t>TROŠKOVNIK  RADOVA</t>
  </si>
  <si>
    <t>GEODETSKI RADOVI</t>
  </si>
  <si>
    <t xml:space="preserve">Izrada geodetske podloge s uklopljenim katastarskim planom za izradu kompletne projektne dokumentacije u mjerilima propisanim za provođenje upravnog postupka.  Obračun po kompletu. </t>
  </si>
  <si>
    <t xml:space="preserve">Izrada elaborata za nepotpuno izvlaštenje ustanovljavanjem prava služnosti.  Obračun po kompletu. </t>
  </si>
  <si>
    <t xml:space="preserve">Izrada elaborata "Operativni poligon i reperi" i elaborata iskolčenja osi trase.   </t>
  </si>
  <si>
    <t>1.1.</t>
  </si>
  <si>
    <t>1.2.</t>
  </si>
  <si>
    <t>1.3.</t>
  </si>
  <si>
    <t>JEDINIČNA CIJENA (KN)</t>
  </si>
  <si>
    <t>UKUPNO (KN)</t>
  </si>
  <si>
    <t>ZA USLUGU IZRADE:</t>
  </si>
  <si>
    <t>UKUPNO GEODETSKI RADOVI (KN):</t>
  </si>
  <si>
    <t>GRAĐEVINSKI PROJEKTI</t>
  </si>
  <si>
    <t>UKUPNO GRAĐEVINSKI PROJEKTI (KN):</t>
  </si>
  <si>
    <t>2.1.</t>
  </si>
  <si>
    <t>2.2.</t>
  </si>
  <si>
    <t xml:space="preserve">Glavni projekt  - projekti unutarnje i vanjske odvodnje.  Obračun po kompletu. </t>
  </si>
  <si>
    <t xml:space="preserve">Glavni projekt  - projekti objekata (potporni zidovi, propusti i drugo).  Obračun po kompletu. </t>
  </si>
  <si>
    <t>PROJEKT PROMETNE OPREME I SIGNALIZACIJE</t>
  </si>
  <si>
    <t xml:space="preserve">Projekt prometne opreme i signalizacije  Obračun je po kompletu. </t>
  </si>
  <si>
    <t>3.1.</t>
  </si>
  <si>
    <t>UKUPNO PROJEKT PROMETNE OPREME I SIGNALIZACIJE (KN):</t>
  </si>
  <si>
    <t>PROJEKTI INSTALACIJA</t>
  </si>
  <si>
    <t>UKUPNO PROJEKTI INSTALACIJA (KN):</t>
  </si>
  <si>
    <t>4.1.</t>
  </si>
  <si>
    <t>4.2.</t>
  </si>
  <si>
    <t xml:space="preserve">Projekt instalacija  - Projekti premještanja i zaštite postojećih instalacija u trasi ceste i raskrižja.  Obračun po kompletu. </t>
  </si>
  <si>
    <t xml:space="preserve">Projekt instalacija  - Projekti novih instalacija u trasi ceste i raskrižja.  Obračun po kompletu. </t>
  </si>
  <si>
    <t>5.</t>
  </si>
  <si>
    <t>5.1.</t>
  </si>
  <si>
    <t>ELABORAT PRIVREMENE REGULACIJE PROMETA</t>
  </si>
  <si>
    <t xml:space="preserve">Prometni elaborat  - privremena regulacija prometom.  Obračun po kompletu. </t>
  </si>
  <si>
    <t>6.</t>
  </si>
  <si>
    <t>6.1.</t>
  </si>
  <si>
    <t>UKUPNO ELABORAT PRIVREMENE REGULACIJE PROMETA (KN):</t>
  </si>
  <si>
    <t>7.</t>
  </si>
  <si>
    <t>7.1.</t>
  </si>
  <si>
    <t>PLAN IZVOĐENJA RADOVA</t>
  </si>
  <si>
    <t xml:space="preserve">Plan izvođenja radova  Obračun po kompletu. </t>
  </si>
  <si>
    <t>UKUPNO PLAN IZVOĐENJA RADOVA (KN):</t>
  </si>
  <si>
    <t xml:space="preserve">IZRADA DOKUMENTACIJE O NABAVI </t>
  </si>
  <si>
    <t>UKUPNO IZRADA DOKUMENTACIJE O NABAVI  (KN):</t>
  </si>
  <si>
    <t xml:space="preserve"> 4.  </t>
  </si>
  <si>
    <t xml:space="preserve"> 5.  </t>
  </si>
  <si>
    <t xml:space="preserve"> 6.  </t>
  </si>
  <si>
    <t xml:space="preserve"> 7.  </t>
  </si>
  <si>
    <t>SVEUKUPNO (KN):</t>
  </si>
  <si>
    <t>UKUPNO (KN):</t>
  </si>
  <si>
    <t>REKAPITULACIJA:</t>
  </si>
  <si>
    <t>GLAVNOG PROJEKTA ZA UREĐENJE ODVODNJE I IZGRADNJU PJEŠAČKO-BICIKLISTIČKIH STAZA NA DRŽAVNOJ CESTI DC41,</t>
  </si>
  <si>
    <t xml:space="preserve">Idejno rješenje.  Obračun po kompletu. </t>
  </si>
  <si>
    <t xml:space="preserve">Glavni projekt  - projekt izgradnje pješačko-biciklističke staze.  Obračun po kompletu. </t>
  </si>
  <si>
    <t>TERENSKI ISTRAŽNI RADOVI</t>
  </si>
  <si>
    <t xml:space="preserve">Terenski istražni radovi i laboratorijska ispitivanja.   </t>
  </si>
  <si>
    <t>kom</t>
  </si>
  <si>
    <t xml:space="preserve">Izvještaj o istražnim radovima provedenim na kolničkoj konstrukciji   </t>
  </si>
  <si>
    <t>UKUPNO TERENSKI ISTRAŽNI RADOVI (KN):</t>
  </si>
  <si>
    <t>3.2.</t>
  </si>
  <si>
    <t>3.3.</t>
  </si>
  <si>
    <t>3.4.</t>
  </si>
  <si>
    <t xml:space="preserve">Izrada dokumentacije o nabavi  - glavni projekt šest (6) primjeraka, dokumentacije o nabavi: troškovnik radova sa cijenama i troškovnik kontrolnih ispitivanja sa cijenama. Cjelokupna dokumentacija na CD-u.  Obračun po kompletu. </t>
  </si>
  <si>
    <t>DIONICA 003, U NASELJU CAREVDAR, DULJINE 3,2 km</t>
  </si>
  <si>
    <t>PRILOG   II</t>
  </si>
</sst>
</file>

<file path=xl/styles.xml><?xml version="1.0" encoding="utf-8"?>
<styleSheet xmlns="http://schemas.openxmlformats.org/spreadsheetml/2006/main">
  <numFmts count="1">
    <numFmt numFmtId="164" formatCode="#,##0.00\ _k_n"/>
  </numFmts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Border="1"/>
    <xf numFmtId="0" fontId="2" fillId="0" borderId="3" xfId="0" applyFont="1" applyBorder="1" applyAlignment="1">
      <alignment horizontal="justify" vertical="center"/>
    </xf>
    <xf numFmtId="4" fontId="7" fillId="0" borderId="0" xfId="0" applyNumberFormat="1" applyFont="1"/>
    <xf numFmtId="4" fontId="7" fillId="0" borderId="3" xfId="0" applyNumberFormat="1" applyFont="1" applyBorder="1"/>
    <xf numFmtId="0" fontId="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horizontal="center" vertical="center" wrapText="1"/>
    </xf>
    <xf numFmtId="0" fontId="0" fillId="5" borderId="9" xfId="0" applyFill="1" applyBorder="1"/>
    <xf numFmtId="4" fontId="7" fillId="5" borderId="9" xfId="0" applyNumberFormat="1" applyFont="1" applyFill="1" applyBorder="1"/>
    <xf numFmtId="0" fontId="5" fillId="5" borderId="10" xfId="0" applyFont="1" applyFill="1" applyBorder="1" applyAlignment="1">
      <alignment horizontal="center" vertical="center"/>
    </xf>
    <xf numFmtId="0" fontId="0" fillId="5" borderId="11" xfId="0" applyFill="1" applyBorder="1"/>
    <xf numFmtId="4" fontId="7" fillId="5" borderId="11" xfId="0" applyNumberFormat="1" applyFont="1" applyFill="1" applyBorder="1"/>
    <xf numFmtId="0" fontId="2" fillId="0" borderId="8" xfId="0" applyFont="1" applyBorder="1" applyAlignment="1">
      <alignment horizontal="center"/>
    </xf>
    <xf numFmtId="0" fontId="9" fillId="0" borderId="8" xfId="0" applyFont="1" applyBorder="1" applyAlignment="1">
      <alignment vertical="top" wrapText="1"/>
    </xf>
    <xf numFmtId="49" fontId="9" fillId="0" borderId="8" xfId="0" applyNumberFormat="1" applyFont="1" applyBorder="1"/>
    <xf numFmtId="4" fontId="7" fillId="0" borderId="8" xfId="0" applyNumberFormat="1" applyFont="1" applyBorder="1"/>
    <xf numFmtId="0" fontId="13" fillId="5" borderId="12" xfId="0" applyFont="1" applyFill="1" applyBorder="1" applyAlignment="1">
      <alignment vertical="top" wrapText="1"/>
    </xf>
    <xf numFmtId="4" fontId="7" fillId="5" borderId="13" xfId="0" applyNumberFormat="1" applyFont="1" applyFill="1" applyBorder="1"/>
    <xf numFmtId="0" fontId="12" fillId="2" borderId="2" xfId="0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horizontal="right" wrapText="1"/>
    </xf>
    <xf numFmtId="0" fontId="5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vertical="top" wrapText="1"/>
    </xf>
    <xf numFmtId="0" fontId="0" fillId="5" borderId="16" xfId="0" applyFill="1" applyBorder="1"/>
    <xf numFmtId="4" fontId="7" fillId="5" borderId="16" xfId="0" applyNumberFormat="1" applyFont="1" applyFill="1" applyBorder="1"/>
    <xf numFmtId="4" fontId="7" fillId="5" borderId="17" xfId="0" applyNumberFormat="1" applyFont="1" applyFill="1" applyBorder="1"/>
    <xf numFmtId="49" fontId="14" fillId="0" borderId="8" xfId="0" applyNumberFormat="1" applyFont="1" applyBorder="1" applyAlignment="1">
      <alignment horizontal="center"/>
    </xf>
    <xf numFmtId="49" fontId="5" fillId="5" borderId="10" xfId="0" applyNumberFormat="1" applyFont="1" applyFill="1" applyBorder="1" applyAlignment="1">
      <alignment horizontal="center" vertical="center"/>
    </xf>
    <xf numFmtId="4" fontId="7" fillId="5" borderId="18" xfId="0" applyNumberFormat="1" applyFont="1" applyFill="1" applyBorder="1"/>
    <xf numFmtId="0" fontId="14" fillId="0" borderId="9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5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top" wrapText="1"/>
    </xf>
    <xf numFmtId="0" fontId="0" fillId="0" borderId="19" xfId="0" applyFill="1" applyBorder="1"/>
    <xf numFmtId="4" fontId="7" fillId="0" borderId="19" xfId="0" applyNumberFormat="1" applyFont="1" applyFill="1" applyBorder="1"/>
    <xf numFmtId="0" fontId="0" fillId="0" borderId="5" xfId="0" applyBorder="1"/>
    <xf numFmtId="4" fontId="7" fillId="0" borderId="5" xfId="0" applyNumberFormat="1" applyFont="1" applyBorder="1"/>
    <xf numFmtId="0" fontId="0" fillId="5" borderId="20" xfId="0" applyFill="1" applyBorder="1"/>
    <xf numFmtId="4" fontId="7" fillId="5" borderId="20" xfId="0" applyNumberFormat="1" applyFont="1" applyFill="1" applyBorder="1"/>
    <xf numFmtId="49" fontId="5" fillId="5" borderId="3" xfId="0" applyNumberFormat="1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vertical="top" wrapText="1"/>
    </xf>
    <xf numFmtId="4" fontId="7" fillId="5" borderId="22" xfId="0" applyNumberFormat="1" applyFont="1" applyFill="1" applyBorder="1"/>
    <xf numFmtId="0" fontId="1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vertical="top" wrapText="1"/>
    </xf>
    <xf numFmtId="0" fontId="0" fillId="5" borderId="7" xfId="0" applyFill="1" applyBorder="1"/>
    <xf numFmtId="4" fontId="7" fillId="5" borderId="7" xfId="0" applyNumberFormat="1" applyFont="1" applyFill="1" applyBorder="1"/>
    <xf numFmtId="4" fontId="7" fillId="5" borderId="25" xfId="0" applyNumberFormat="1" applyFont="1" applyFill="1" applyBorder="1"/>
    <xf numFmtId="49" fontId="2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Protection="1"/>
    <xf numFmtId="0" fontId="9" fillId="0" borderId="8" xfId="0" applyNumberFormat="1" applyFont="1" applyFill="1" applyBorder="1" applyProtection="1"/>
    <xf numFmtId="4" fontId="9" fillId="0" borderId="8" xfId="0" applyNumberFormat="1" applyFont="1" applyFill="1" applyBorder="1" applyAlignment="1" applyProtection="1">
      <alignment horizontal="right"/>
    </xf>
    <xf numFmtId="164" fontId="9" fillId="0" borderId="8" xfId="0" applyNumberFormat="1" applyFont="1" applyFill="1" applyBorder="1" applyAlignment="1" applyProtection="1">
      <alignment horizontal="right" wrapText="1"/>
    </xf>
    <xf numFmtId="0" fontId="9" fillId="0" borderId="8" xfId="0" applyNumberFormat="1" applyFont="1" applyFill="1" applyBorder="1" applyAlignment="1" applyProtection="1">
      <alignment vertical="top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view="pageBreakPreview" zoomScale="85" zoomScaleNormal="100" zoomScaleSheetLayoutView="85" workbookViewId="0">
      <selection activeCell="F2" sqref="F2"/>
    </sheetView>
  </sheetViews>
  <sheetFormatPr defaultRowHeight="15"/>
  <cols>
    <col min="1" max="1" width="6.28515625" customWidth="1"/>
    <col min="2" max="2" width="46.5703125" customWidth="1"/>
    <col min="3" max="3" width="8.28515625" customWidth="1"/>
    <col min="4" max="4" width="7.5703125" style="5" customWidth="1"/>
    <col min="5" max="5" width="11.42578125" style="5" customWidth="1"/>
    <col min="6" max="6" width="12.42578125" style="5" customWidth="1"/>
  </cols>
  <sheetData>
    <row r="1" spans="1:6" ht="15.75" thickBot="1">
      <c r="F1" s="8" t="s">
        <v>75</v>
      </c>
    </row>
    <row r="2" spans="1:6" ht="21.75" customHeight="1" thickBot="1">
      <c r="A2" s="75" t="s">
        <v>13</v>
      </c>
      <c r="B2" s="76"/>
      <c r="C2" s="76"/>
      <c r="D2" s="76"/>
      <c r="E2" s="76"/>
      <c r="F2" s="31"/>
    </row>
    <row r="3" spans="1:6">
      <c r="A3" s="7" t="s">
        <v>23</v>
      </c>
    </row>
    <row r="4" spans="1:6">
      <c r="A4" s="2" t="s">
        <v>62</v>
      </c>
    </row>
    <row r="5" spans="1:6">
      <c r="A5" s="1" t="s">
        <v>74</v>
      </c>
    </row>
    <row r="6" spans="1:6">
      <c r="A6" s="1"/>
    </row>
    <row r="7" spans="1:6">
      <c r="A7" s="1"/>
    </row>
    <row r="10" spans="1:6" ht="30" customHeight="1" thickBot="1">
      <c r="A10" s="16" t="s">
        <v>0</v>
      </c>
      <c r="B10" s="15" t="s">
        <v>1</v>
      </c>
      <c r="C10" s="17" t="s">
        <v>2</v>
      </c>
      <c r="D10" s="18" t="s">
        <v>3</v>
      </c>
      <c r="E10" s="18" t="s">
        <v>21</v>
      </c>
      <c r="F10" s="19" t="s">
        <v>22</v>
      </c>
    </row>
    <row r="11" spans="1:6" ht="15.75" customHeight="1">
      <c r="A11" s="11"/>
      <c r="B11" s="12"/>
      <c r="C11" s="13"/>
      <c r="D11" s="14"/>
      <c r="E11" s="14"/>
      <c r="F11" s="14"/>
    </row>
    <row r="12" spans="1:6">
      <c r="A12" s="22" t="s">
        <v>4</v>
      </c>
      <c r="B12" s="29" t="s">
        <v>14</v>
      </c>
      <c r="C12" s="20"/>
      <c r="D12" s="21"/>
      <c r="E12" s="21"/>
      <c r="F12" s="30"/>
    </row>
    <row r="13" spans="1:6" ht="48">
      <c r="A13" s="25" t="s">
        <v>18</v>
      </c>
      <c r="B13" s="26" t="s">
        <v>15</v>
      </c>
      <c r="C13" s="27" t="s">
        <v>5</v>
      </c>
      <c r="D13" s="28">
        <v>1</v>
      </c>
      <c r="E13" s="28"/>
      <c r="F13" s="32">
        <f>D13*E13</f>
        <v>0</v>
      </c>
    </row>
    <row r="14" spans="1:6" ht="24.95" customHeight="1">
      <c r="A14" s="25" t="s">
        <v>19</v>
      </c>
      <c r="B14" s="26" t="s">
        <v>16</v>
      </c>
      <c r="C14" s="27" t="s">
        <v>5</v>
      </c>
      <c r="D14" s="28">
        <v>1</v>
      </c>
      <c r="E14" s="28"/>
      <c r="F14" s="32">
        <f>D14*E14</f>
        <v>0</v>
      </c>
    </row>
    <row r="15" spans="1:6" ht="24.95" customHeight="1">
      <c r="A15" s="25" t="s">
        <v>20</v>
      </c>
      <c r="B15" s="26" t="s">
        <v>17</v>
      </c>
      <c r="C15" s="27" t="s">
        <v>5</v>
      </c>
      <c r="D15" s="28">
        <v>1</v>
      </c>
      <c r="E15" s="28"/>
      <c r="F15" s="32">
        <f>D15*E15</f>
        <v>0</v>
      </c>
    </row>
    <row r="16" spans="1:6">
      <c r="A16" s="3"/>
      <c r="B16" s="4"/>
      <c r="D16" s="6"/>
      <c r="F16" s="6"/>
    </row>
    <row r="17" spans="1:6" ht="15.75" thickBot="1">
      <c r="A17" s="22"/>
      <c r="B17" s="29" t="s">
        <v>24</v>
      </c>
      <c r="C17" s="20"/>
      <c r="D17" s="21"/>
      <c r="E17" s="21"/>
      <c r="F17" s="30">
        <f>SUM(F13:F15)</f>
        <v>0</v>
      </c>
    </row>
    <row r="18" spans="1:6" ht="16.5" thickBot="1">
      <c r="A18" s="60"/>
      <c r="B18" s="61"/>
      <c r="C18" s="62"/>
      <c r="D18" s="63"/>
      <c r="E18" s="63"/>
      <c r="F18" s="63"/>
    </row>
    <row r="19" spans="1:6">
      <c r="A19" s="64" t="s">
        <v>6</v>
      </c>
      <c r="B19" s="65" t="s">
        <v>65</v>
      </c>
      <c r="C19" s="66"/>
      <c r="D19" s="67"/>
      <c r="E19" s="67"/>
      <c r="F19" s="68"/>
    </row>
    <row r="20" spans="1:6">
      <c r="A20" s="25" t="s">
        <v>27</v>
      </c>
      <c r="B20" s="26" t="s">
        <v>66</v>
      </c>
      <c r="C20" s="70" t="s">
        <v>67</v>
      </c>
      <c r="D20" s="71">
        <v>1</v>
      </c>
      <c r="E20" s="72">
        <v>0</v>
      </c>
      <c r="F20" s="73">
        <v>0</v>
      </c>
    </row>
    <row r="21" spans="1:6" ht="24">
      <c r="A21" s="25" t="s">
        <v>28</v>
      </c>
      <c r="B21" s="74" t="s">
        <v>68</v>
      </c>
      <c r="C21" s="70" t="s">
        <v>67</v>
      </c>
      <c r="D21" s="71">
        <v>1</v>
      </c>
      <c r="E21" s="72">
        <v>0</v>
      </c>
      <c r="F21" s="73">
        <v>0</v>
      </c>
    </row>
    <row r="22" spans="1:6" ht="15.75">
      <c r="A22" s="69"/>
      <c r="B22" s="54"/>
      <c r="C22" s="55"/>
      <c r="D22" s="56"/>
      <c r="E22" s="56"/>
      <c r="F22" s="56"/>
    </row>
    <row r="23" spans="1:6">
      <c r="A23" s="22"/>
      <c r="B23" s="29" t="s">
        <v>69</v>
      </c>
      <c r="C23" s="20"/>
      <c r="D23" s="21"/>
      <c r="E23" s="21"/>
      <c r="F23" s="30">
        <f>SUM(F19:F21)</f>
        <v>0</v>
      </c>
    </row>
    <row r="24" spans="1:6" ht="16.5" thickBot="1">
      <c r="A24" s="69"/>
      <c r="B24" s="57"/>
      <c r="C24" s="58"/>
      <c r="D24" s="59"/>
      <c r="E24" s="59"/>
      <c r="F24" s="59"/>
    </row>
    <row r="25" spans="1:6">
      <c r="A25" s="51" t="s">
        <v>7</v>
      </c>
      <c r="B25" s="52" t="s">
        <v>25</v>
      </c>
      <c r="C25" s="49"/>
      <c r="D25" s="50"/>
      <c r="E25" s="50"/>
      <c r="F25" s="53"/>
    </row>
    <row r="26" spans="1:6">
      <c r="A26" s="25" t="s">
        <v>33</v>
      </c>
      <c r="B26" s="26" t="s">
        <v>63</v>
      </c>
      <c r="C26" s="38" t="s">
        <v>5</v>
      </c>
      <c r="D26" s="28">
        <v>1</v>
      </c>
      <c r="E26" s="28"/>
      <c r="F26" s="32">
        <f>D26*E26</f>
        <v>0</v>
      </c>
    </row>
    <row r="27" spans="1:6" ht="24">
      <c r="A27" s="25" t="s">
        <v>70</v>
      </c>
      <c r="B27" s="26" t="s">
        <v>64</v>
      </c>
      <c r="C27" s="38" t="s">
        <v>5</v>
      </c>
      <c r="D27" s="28">
        <v>1</v>
      </c>
      <c r="E27" s="28"/>
      <c r="F27" s="32">
        <f>D27*E27</f>
        <v>0</v>
      </c>
    </row>
    <row r="28" spans="1:6" ht="24">
      <c r="A28" s="25" t="s">
        <v>71</v>
      </c>
      <c r="B28" s="26" t="s">
        <v>29</v>
      </c>
      <c r="C28" s="38" t="s">
        <v>5</v>
      </c>
      <c r="D28" s="28">
        <v>1</v>
      </c>
      <c r="E28" s="28"/>
      <c r="F28" s="32">
        <f>D28*E28</f>
        <v>0</v>
      </c>
    </row>
    <row r="29" spans="1:6" ht="24">
      <c r="A29" s="25" t="s">
        <v>72</v>
      </c>
      <c r="B29" s="26" t="s">
        <v>30</v>
      </c>
      <c r="C29" s="38" t="s">
        <v>5</v>
      </c>
      <c r="D29" s="28">
        <v>1</v>
      </c>
      <c r="E29" s="28"/>
      <c r="F29" s="32">
        <f>D29*E29</f>
        <v>0</v>
      </c>
    </row>
    <row r="30" spans="1:6">
      <c r="A30" s="3"/>
      <c r="B30" s="4"/>
      <c r="D30" s="6"/>
      <c r="F30" s="6"/>
    </row>
    <row r="31" spans="1:6" ht="15.75" thickBot="1">
      <c r="A31" s="33"/>
      <c r="B31" s="34" t="s">
        <v>26</v>
      </c>
      <c r="C31" s="35"/>
      <c r="D31" s="36"/>
      <c r="E31" s="36"/>
      <c r="F31" s="37">
        <f>SUM(F27:F29)</f>
        <v>0</v>
      </c>
    </row>
    <row r="33" spans="1:6">
      <c r="A33" s="39" t="s">
        <v>7</v>
      </c>
      <c r="B33" s="29" t="s">
        <v>31</v>
      </c>
      <c r="C33" s="23"/>
      <c r="D33" s="24"/>
      <c r="E33" s="24"/>
      <c r="F33" s="40"/>
    </row>
    <row r="34" spans="1:6" ht="24">
      <c r="A34" s="25" t="s">
        <v>33</v>
      </c>
      <c r="B34" s="41" t="s">
        <v>32</v>
      </c>
      <c r="C34" s="38" t="s">
        <v>5</v>
      </c>
      <c r="D34" s="28">
        <v>1</v>
      </c>
      <c r="E34" s="28"/>
      <c r="F34" s="32">
        <f>D34*E34</f>
        <v>0</v>
      </c>
    </row>
    <row r="35" spans="1:6">
      <c r="A35" s="3"/>
      <c r="B35" s="4"/>
      <c r="D35" s="6"/>
      <c r="F35" s="6"/>
    </row>
    <row r="36" spans="1:6" ht="30.75" thickBot="1">
      <c r="A36" s="33"/>
      <c r="B36" s="34" t="s">
        <v>34</v>
      </c>
      <c r="C36" s="35"/>
      <c r="D36" s="36"/>
      <c r="E36" s="36"/>
      <c r="F36" s="37">
        <f>SUM(F34:F34)</f>
        <v>0</v>
      </c>
    </row>
    <row r="38" spans="1:6">
      <c r="A38" s="39" t="s">
        <v>8</v>
      </c>
      <c r="B38" s="29" t="s">
        <v>35</v>
      </c>
      <c r="C38" s="23"/>
      <c r="D38" s="24"/>
      <c r="E38" s="24"/>
      <c r="F38" s="40"/>
    </row>
    <row r="39" spans="1:6" ht="36">
      <c r="A39" s="25" t="s">
        <v>37</v>
      </c>
      <c r="B39" s="42" t="s">
        <v>39</v>
      </c>
      <c r="C39" s="38" t="s">
        <v>5</v>
      </c>
      <c r="D39" s="28">
        <v>1</v>
      </c>
      <c r="E39" s="28"/>
      <c r="F39" s="32">
        <f>D39*E39</f>
        <v>0</v>
      </c>
    </row>
    <row r="40" spans="1:6" ht="24">
      <c r="A40" s="25" t="s">
        <v>38</v>
      </c>
      <c r="B40" s="42" t="s">
        <v>40</v>
      </c>
      <c r="C40" s="38" t="s">
        <v>5</v>
      </c>
      <c r="D40" s="28">
        <v>1</v>
      </c>
      <c r="E40" s="28"/>
      <c r="F40" s="32">
        <f>D40*E40</f>
        <v>0</v>
      </c>
    </row>
    <row r="41" spans="1:6">
      <c r="A41" s="3"/>
      <c r="B41" s="4"/>
      <c r="D41" s="6"/>
      <c r="F41" s="6"/>
    </row>
    <row r="42" spans="1:6" ht="15.75" thickBot="1">
      <c r="A42" s="33"/>
      <c r="B42" s="34" t="s">
        <v>36</v>
      </c>
      <c r="C42" s="35"/>
      <c r="D42" s="36"/>
      <c r="E42" s="36"/>
      <c r="F42" s="37">
        <f>SUM(F39:F40)</f>
        <v>0</v>
      </c>
    </row>
    <row r="44" spans="1:6">
      <c r="A44" s="39" t="s">
        <v>41</v>
      </c>
      <c r="B44" s="29" t="s">
        <v>43</v>
      </c>
      <c r="C44" s="23"/>
      <c r="D44" s="24"/>
      <c r="E44" s="24"/>
      <c r="F44" s="40"/>
    </row>
    <row r="45" spans="1:6" ht="24">
      <c r="A45" s="25" t="s">
        <v>42</v>
      </c>
      <c r="B45" s="42" t="s">
        <v>44</v>
      </c>
      <c r="C45" s="38" t="s">
        <v>5</v>
      </c>
      <c r="D45" s="28">
        <v>1</v>
      </c>
      <c r="E45" s="28"/>
      <c r="F45" s="32">
        <f>D45*E45</f>
        <v>0</v>
      </c>
    </row>
    <row r="46" spans="1:6">
      <c r="A46" s="3"/>
      <c r="B46" s="4"/>
      <c r="D46" s="6"/>
      <c r="F46" s="6"/>
    </row>
    <row r="47" spans="1:6" ht="30.75" thickBot="1">
      <c r="A47" s="33"/>
      <c r="B47" s="34" t="s">
        <v>47</v>
      </c>
      <c r="C47" s="35"/>
      <c r="D47" s="36"/>
      <c r="E47" s="36"/>
      <c r="F47" s="37">
        <f>SUM(F45:F45)</f>
        <v>0</v>
      </c>
    </row>
    <row r="49" spans="1:6">
      <c r="A49" s="39" t="s">
        <v>45</v>
      </c>
      <c r="B49" s="29" t="s">
        <v>50</v>
      </c>
      <c r="C49" s="23"/>
      <c r="D49" s="24"/>
      <c r="E49" s="24"/>
      <c r="F49" s="40"/>
    </row>
    <row r="50" spans="1:6">
      <c r="A50" s="25" t="s">
        <v>46</v>
      </c>
      <c r="B50" s="26" t="s">
        <v>51</v>
      </c>
      <c r="C50" s="38" t="s">
        <v>5</v>
      </c>
      <c r="D50" s="28">
        <v>1</v>
      </c>
      <c r="E50" s="28"/>
      <c r="F50" s="32">
        <f>D50*E50</f>
        <v>0</v>
      </c>
    </row>
    <row r="51" spans="1:6">
      <c r="A51" s="3"/>
      <c r="B51" s="4"/>
      <c r="D51" s="6"/>
      <c r="F51" s="6"/>
    </row>
    <row r="52" spans="1:6" ht="15.75" thickBot="1">
      <c r="A52" s="33"/>
      <c r="B52" s="34" t="s">
        <v>52</v>
      </c>
      <c r="C52" s="35"/>
      <c r="D52" s="36"/>
      <c r="E52" s="36"/>
      <c r="F52" s="37">
        <f>SUM(F50:F50)</f>
        <v>0</v>
      </c>
    </row>
    <row r="54" spans="1:6">
      <c r="A54" s="39" t="s">
        <v>48</v>
      </c>
      <c r="B54" s="29" t="s">
        <v>53</v>
      </c>
      <c r="C54" s="23"/>
      <c r="D54" s="24"/>
      <c r="E54" s="24"/>
      <c r="F54" s="40"/>
    </row>
    <row r="55" spans="1:6" ht="60">
      <c r="A55" s="25" t="s">
        <v>49</v>
      </c>
      <c r="B55" s="26" t="s">
        <v>73</v>
      </c>
      <c r="C55" s="38" t="s">
        <v>5</v>
      </c>
      <c r="D55" s="28">
        <v>1</v>
      </c>
      <c r="E55" s="28"/>
      <c r="F55" s="32">
        <f>D55*E55</f>
        <v>0</v>
      </c>
    </row>
    <row r="56" spans="1:6">
      <c r="A56" s="3"/>
      <c r="B56" s="4"/>
      <c r="D56" s="6"/>
      <c r="F56" s="6"/>
    </row>
    <row r="57" spans="1:6" ht="15.95" customHeight="1" thickBot="1">
      <c r="A57" s="33"/>
      <c r="B57" s="34" t="s">
        <v>54</v>
      </c>
      <c r="C57" s="35"/>
      <c r="D57" s="36"/>
      <c r="E57" s="36"/>
      <c r="F57" s="37">
        <f>SUM(F55:F55)</f>
        <v>0</v>
      </c>
    </row>
    <row r="58" spans="1:6">
      <c r="A58" s="43"/>
      <c r="B58" s="44"/>
      <c r="C58" s="45"/>
      <c r="D58" s="46"/>
      <c r="E58" s="46"/>
      <c r="F58" s="46"/>
    </row>
    <row r="59" spans="1:6" ht="15.75" thickBot="1">
      <c r="A59" s="84" t="s">
        <v>61</v>
      </c>
      <c r="B59" s="84"/>
      <c r="C59" s="47"/>
      <c r="D59" s="48"/>
      <c r="E59" s="48"/>
      <c r="F59" s="48"/>
    </row>
    <row r="60" spans="1:6" ht="15.95" customHeight="1" thickBot="1">
      <c r="A60" s="9" t="s">
        <v>9</v>
      </c>
      <c r="B60" s="10" t="str">
        <f>B12</f>
        <v>GEODETSKI RADOVI</v>
      </c>
      <c r="C60" s="77">
        <f>F17</f>
        <v>0</v>
      </c>
      <c r="D60" s="77"/>
      <c r="E60" s="77"/>
      <c r="F60" s="77"/>
    </row>
    <row r="61" spans="1:6" ht="15.95" customHeight="1" thickBot="1">
      <c r="A61" s="9" t="s">
        <v>10</v>
      </c>
      <c r="B61" s="10" t="str">
        <f>B25</f>
        <v>GRAĐEVINSKI PROJEKTI</v>
      </c>
      <c r="C61" s="77">
        <f>F31</f>
        <v>0</v>
      </c>
      <c r="D61" s="77"/>
      <c r="E61" s="77"/>
      <c r="F61" s="77"/>
    </row>
    <row r="62" spans="1:6" ht="15.95" customHeight="1" thickBot="1">
      <c r="A62" s="9" t="s">
        <v>11</v>
      </c>
      <c r="B62" s="10" t="str">
        <f>B33</f>
        <v>PROJEKT PROMETNE OPREME I SIGNALIZACIJE</v>
      </c>
      <c r="C62" s="77">
        <f>F36</f>
        <v>0</v>
      </c>
      <c r="D62" s="77"/>
      <c r="E62" s="77"/>
      <c r="F62" s="77"/>
    </row>
    <row r="63" spans="1:6" ht="15.95" customHeight="1" thickBot="1">
      <c r="A63" s="9" t="s">
        <v>55</v>
      </c>
      <c r="B63" s="10" t="str">
        <f>B38</f>
        <v>PROJEKTI INSTALACIJA</v>
      </c>
      <c r="C63" s="77">
        <f>F42</f>
        <v>0</v>
      </c>
      <c r="D63" s="77"/>
      <c r="E63" s="77"/>
      <c r="F63" s="77"/>
    </row>
    <row r="64" spans="1:6" ht="15.95" customHeight="1" thickBot="1">
      <c r="A64" s="9" t="s">
        <v>56</v>
      </c>
      <c r="B64" s="10" t="str">
        <f>B44</f>
        <v>ELABORAT PRIVREMENE REGULACIJE PROMETA</v>
      </c>
      <c r="C64" s="77">
        <f>F47</f>
        <v>0</v>
      </c>
      <c r="D64" s="77"/>
      <c r="E64" s="77"/>
      <c r="F64" s="77"/>
    </row>
    <row r="65" spans="1:6" ht="15.95" customHeight="1" thickBot="1">
      <c r="A65" s="9" t="s">
        <v>57</v>
      </c>
      <c r="B65" s="10" t="str">
        <f>B49</f>
        <v>PLAN IZVOĐENJA RADOVA</v>
      </c>
      <c r="C65" s="77">
        <f>F52</f>
        <v>0</v>
      </c>
      <c r="D65" s="77"/>
      <c r="E65" s="77"/>
      <c r="F65" s="77"/>
    </row>
    <row r="66" spans="1:6" ht="15.95" customHeight="1" thickBot="1">
      <c r="A66" s="9" t="s">
        <v>58</v>
      </c>
      <c r="B66" s="10" t="str">
        <f>B54</f>
        <v xml:space="preserve">IZRADA DOKUMENTACIJE O NABAVI </v>
      </c>
      <c r="C66" s="77">
        <f>F57</f>
        <v>0</v>
      </c>
      <c r="D66" s="77"/>
      <c r="E66" s="77"/>
      <c r="F66" s="77"/>
    </row>
    <row r="67" spans="1:6" ht="15.75" thickBot="1">
      <c r="A67" s="79" t="s">
        <v>60</v>
      </c>
      <c r="B67" s="79"/>
      <c r="C67" s="85">
        <f>SUM(C60:F66)</f>
        <v>0</v>
      </c>
      <c r="D67" s="85"/>
      <c r="E67" s="85"/>
      <c r="F67" s="85"/>
    </row>
    <row r="68" spans="1:6" ht="15.75" thickBot="1">
      <c r="A68" s="82" t="s">
        <v>12</v>
      </c>
      <c r="B68" s="83"/>
      <c r="C68" s="77">
        <f>0.25*C67</f>
        <v>0</v>
      </c>
      <c r="D68" s="77"/>
      <c r="E68" s="77"/>
      <c r="F68" s="77"/>
    </row>
    <row r="69" spans="1:6" ht="15.75" thickBot="1">
      <c r="A69" s="80" t="s">
        <v>59</v>
      </c>
      <c r="B69" s="81"/>
      <c r="C69" s="78">
        <f>C68+C67</f>
        <v>0</v>
      </c>
      <c r="D69" s="78"/>
      <c r="E69" s="78"/>
      <c r="F69" s="78"/>
    </row>
  </sheetData>
  <mergeCells count="15">
    <mergeCell ref="A2:E2"/>
    <mergeCell ref="C63:F63"/>
    <mergeCell ref="C64:F64"/>
    <mergeCell ref="C65:F65"/>
    <mergeCell ref="C69:F69"/>
    <mergeCell ref="A67:B67"/>
    <mergeCell ref="A69:B69"/>
    <mergeCell ref="A68:B68"/>
    <mergeCell ref="A59:B59"/>
    <mergeCell ref="C67:F67"/>
    <mergeCell ref="C68:F68"/>
    <mergeCell ref="C66:F66"/>
    <mergeCell ref="C60:F60"/>
    <mergeCell ref="C61:F61"/>
    <mergeCell ref="C62:F62"/>
  </mergeCells>
  <phoneticPr fontId="8" type="noConversion"/>
  <pageMargins left="0.98425196850393704" right="0.98425196850393704" top="0.98425196850393704" bottom="0.98425196850393704" header="0.51181102362204722" footer="0.51181102362204722"/>
  <pageSetup paperSize="9" scale="86" fitToHeight="0" orientation="portrait" horizontalDpi="4294967295" verticalDpi="4294967295" r:id="rId1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Pongrac</dc:creator>
  <cp:lastModifiedBy>mihaela.bastasic</cp:lastModifiedBy>
  <cp:lastPrinted>2021-09-15T11:42:34Z</cp:lastPrinted>
  <dcterms:created xsi:type="dcterms:W3CDTF">2020-04-22T06:32:55Z</dcterms:created>
  <dcterms:modified xsi:type="dcterms:W3CDTF">2021-11-03T14:52:21Z</dcterms:modified>
</cp:coreProperties>
</file>