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 tabRatio="500"/>
  </bookViews>
  <sheets>
    <sheet name="Troškovnik" sheetId="2" r:id="rId1"/>
  </sheets>
  <definedNames>
    <definedName name="_xlnm.Print_Titles" localSheetId="0">Troškovnik!$4:$4</definedName>
    <definedName name="_xlnm.Print_Area" localSheetId="0">Troškovnik!$A$2:$F$24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2"/>
  <c r="F13"/>
  <c r="F10"/>
  <c r="F7"/>
  <c r="F20" l="1"/>
  <c r="F22" l="1"/>
</calcChain>
</file>

<file path=xl/sharedStrings.xml><?xml version="1.0" encoding="utf-8"?>
<sst xmlns="http://schemas.openxmlformats.org/spreadsheetml/2006/main" count="19" uniqueCount="15">
  <si>
    <t>R. br.</t>
  </si>
  <si>
    <t>Jed. mj.</t>
  </si>
  <si>
    <t>Količina</t>
  </si>
  <si>
    <t>Jed.cij.</t>
  </si>
  <si>
    <t>UKUPNO</t>
  </si>
  <si>
    <t>kom</t>
  </si>
  <si>
    <t>UKUPNO:</t>
  </si>
  <si>
    <t>PDV 25%:</t>
  </si>
  <si>
    <t>UKUPNO SA PDV-om:</t>
  </si>
  <si>
    <t>OPIS STAVKE</t>
  </si>
  <si>
    <t xml:space="preserve">Trampolin 200x200 cm
Namjena: javna upotreba
Boja: antracit – crna kombinacija
Oblik: kvadratni
Dimenzije: 200x200cm
Način ugradnje: ukopan, skakača površina u razini s tlom
Skakača mreža: perforirana poliesterska vlakna
Zaštitne ploče opruga: minimalne debljine 3cm, minimalne širine 25 cm od mekane gume sa UV zaštitom
Raspon temperature: -40 ºC / +70 ºC
Maksimalna težina skakača: minimalno 100 kg
Certifikat: SIST EN 1176-1 ili jednakovrijedno
</t>
  </si>
  <si>
    <t>Trampolin okrugli 427 cm
Namjena: javna upotreba
Boja: sivo – crna kombinacija
Oblik: okrugli
Dimenzije: promjer 427 cm (+-5cm)
Način ugradnje: ukopan, skakača površina u razini s tlom
Skakača mreža: perforirana poliesterska vlakna
Zaštitne ploče opruga: minimalne debljine 3cm, minimalne širine 30 cm od XLPE sa PVC presvlakom sa UV zaštitom min. 650 g/m2
Raspon temperature: -40 ºC / +70 ºC
Maksimalna težina skakača: minimalno 130 kg
Zaštitna mreža: Željezne cijevi minimalne visine 180 cm sa samozatvarajućim vratima, horizontalnom cijevi, PE mreža, metalni dijelovi sa PVC presvlakom
Certifikat: SIST EN 1176-1 ili jednakovrijedno</t>
  </si>
  <si>
    <t>Troškovnik - Trampolini za dječje igralište u Ulici Drage Grdenića</t>
  </si>
  <si>
    <t>Jednakovrijedno: __________________________________</t>
  </si>
  <si>
    <t>Trampolin okrugli 305 cm
Namjena: javna upotreba
Boja: sivo – crna kombinacija
Oblik: okrugli
Dimenzije: promjer 305 cm (+-5cm)
Način ugradnje: ukopan, skakača površina u razini s tlom
Skakača mreža: perforirana poliesterska vlakna
Zaštitne ploče opruga: minimalne debljine 3cm, minimalne širine 30 cm od od XLPE sa PVC presvlakom sa UV zaštitom min. 650 g/m2
Raspon temperature: -40 ºC / +70 ºC
Maksimalna težina skakača: minimalno 100 kg
Zaštitna mreža: Željezne cijevi minimalne visine 180 cm sa samozatvarajućim  vratima, horizontalnom cijevi, PE mreža, metalni dijelovi sa PVC presvlakom
Certifikat: SIST EN 1176-1 ili jednakovrijedno</t>
  </si>
</sst>
</file>

<file path=xl/styles.xml><?xml version="1.0" encoding="utf-8"?>
<styleSheet xmlns="http://schemas.openxmlformats.org/spreadsheetml/2006/main">
  <numFmts count="1">
    <numFmt numFmtId="164" formatCode="_(* #,##0.00_);_(* \(#,##0.00\);_(* \-??_);_(@_)"/>
  </numFmts>
  <fonts count="33">
    <font>
      <sz val="10"/>
      <name val="Arial"/>
      <charset val="238"/>
    </font>
    <font>
      <sz val="10"/>
      <name val="Arial"/>
      <charset val="238"/>
    </font>
    <font>
      <sz val="11"/>
      <color rgb="FF000000"/>
      <name val="Calibri"/>
      <family val="2"/>
      <charset val="238"/>
    </font>
    <font>
      <sz val="11"/>
      <color rgb="FF008000"/>
      <name val="Calibri"/>
      <family val="2"/>
      <charset val="238"/>
    </font>
    <font>
      <b/>
      <sz val="11"/>
      <color rgb="FF424242"/>
      <name val="Calibri"/>
      <family val="2"/>
      <charset val="238"/>
    </font>
    <font>
      <b/>
      <sz val="18"/>
      <color rgb="FF333399"/>
      <name val="Cambri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1"/>
    </font>
    <font>
      <sz val="11"/>
      <color rgb="FFFF0000"/>
      <name val="Calibri"/>
      <family val="2"/>
      <charset val="238"/>
    </font>
    <font>
      <sz val="10"/>
      <name val="HRAvantgard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HRAvantgard"/>
      <charset val="238"/>
    </font>
    <font>
      <sz val="12"/>
      <name val="Arial CE"/>
      <charset val="238"/>
    </font>
    <font>
      <b/>
      <sz val="12"/>
      <name val="HRAvantgard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 CE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Times New Roman CE"/>
      <family val="1"/>
      <charset val="238"/>
    </font>
    <font>
      <sz val="22"/>
      <name val="HRAvantgard"/>
      <charset val="238"/>
    </font>
    <font>
      <b/>
      <i/>
      <sz val="22"/>
      <name val="HRAvantgard"/>
      <charset val="238"/>
    </font>
    <font>
      <b/>
      <i/>
      <sz val="12"/>
      <name val="HRAvantgard"/>
      <charset val="238"/>
    </font>
    <font>
      <b/>
      <i/>
      <sz val="12"/>
      <name val="Arial CE"/>
      <family val="2"/>
      <charset val="238"/>
    </font>
    <font>
      <b/>
      <i/>
      <sz val="16"/>
      <name val="HRAvantgard"/>
      <charset val="238"/>
    </font>
    <font>
      <b/>
      <i/>
      <sz val="14"/>
      <name val="HRAvantgard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A0E0E0"/>
        <bgColor rgb="FFCCCCFF"/>
      </patternFill>
    </fill>
    <fill>
      <patternFill patternType="solid">
        <fgColor rgb="FFFFFFC0"/>
        <bgColor rgb="FFFFFF99"/>
      </patternFill>
    </fill>
    <fill>
      <patternFill patternType="solid">
        <fgColor rgb="FFFFFFFF"/>
        <bgColor rgb="FFF2F2F2"/>
      </patternFill>
    </fill>
    <fill>
      <patternFill patternType="solid">
        <fgColor rgb="FFCC9CCC"/>
        <bgColor rgb="FFFF99CC"/>
      </patternFill>
    </fill>
  </fills>
  <borders count="21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164" fontId="1" fillId="0" borderId="0" applyBorder="0" applyProtection="0"/>
    <xf numFmtId="0" fontId="2" fillId="2" borderId="0" applyBorder="0" applyProtection="0"/>
    <xf numFmtId="0" fontId="1" fillId="3" borderId="1" applyProtection="0"/>
    <xf numFmtId="0" fontId="3" fillId="2" borderId="0" applyBorder="0" applyProtection="0"/>
    <xf numFmtId="0" fontId="4" fillId="4" borderId="2" applyProtection="0"/>
    <xf numFmtId="0" fontId="5" fillId="0" borderId="0" applyBorder="0" applyProtection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1" fillId="5" borderId="0" applyBorder="0" applyProtection="0"/>
    <xf numFmtId="0" fontId="8" fillId="0" borderId="0" applyBorder="0" applyProtection="0"/>
  </cellStyleXfs>
  <cellXfs count="103">
    <xf numFmtId="0" fontId="0" fillId="0" borderId="0" xfId="0"/>
    <xf numFmtId="0" fontId="9" fillId="0" borderId="0" xfId="0" applyFont="1"/>
    <xf numFmtId="4" fontId="9" fillId="0" borderId="0" xfId="0" applyNumberFormat="1" applyFont="1" applyAlignment="1"/>
    <xf numFmtId="0" fontId="11" fillId="0" borderId="0" xfId="0" applyFont="1"/>
    <xf numFmtId="0" fontId="21" fillId="0" borderId="0" xfId="0" applyFont="1" applyFill="1" applyAlignment="1">
      <alignment horizontal="left"/>
    </xf>
    <xf numFmtId="4" fontId="20" fillId="0" borderId="4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15" fillId="0" borderId="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" fontId="6" fillId="0" borderId="0" xfId="0" applyNumberFormat="1" applyFont="1" applyFill="1" applyAlignment="1">
      <alignment horizontal="center"/>
    </xf>
    <xf numFmtId="4" fontId="24" fillId="0" borderId="0" xfId="0" applyNumberFormat="1" applyFont="1" applyFill="1" applyAlignment="1">
      <alignment horizontal="center"/>
    </xf>
    <xf numFmtId="4" fontId="24" fillId="0" borderId="7" xfId="0" applyNumberFormat="1" applyFont="1" applyFill="1" applyBorder="1" applyAlignment="1">
      <alignment horizontal="center"/>
    </xf>
    <xf numFmtId="4" fontId="6" fillId="0" borderId="7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9" fillId="0" borderId="0" xfId="0" applyFont="1" applyFill="1"/>
    <xf numFmtId="0" fontId="11" fillId="0" borderId="0" xfId="0" applyFont="1" applyFill="1"/>
    <xf numFmtId="0" fontId="2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1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/>
    <xf numFmtId="0" fontId="16" fillId="0" borderId="0" xfId="0" applyFont="1" applyFill="1"/>
    <xf numFmtId="0" fontId="18" fillId="0" borderId="0" xfId="0" applyFont="1" applyFill="1" applyAlignment="1">
      <alignment horizontal="center"/>
    </xf>
    <xf numFmtId="0" fontId="19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4" fontId="20" fillId="0" borderId="5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left"/>
    </xf>
    <xf numFmtId="4" fontId="10" fillId="0" borderId="0" xfId="0" applyNumberFormat="1" applyFont="1" applyFill="1" applyAlignment="1"/>
    <xf numFmtId="0" fontId="15" fillId="0" borderId="6" xfId="0" applyFont="1" applyFill="1" applyBorder="1" applyAlignment="1">
      <alignment horizontal="center"/>
    </xf>
    <xf numFmtId="4" fontId="15" fillId="0" borderId="8" xfId="0" applyNumberFormat="1" applyFont="1" applyFill="1" applyBorder="1" applyAlignment="1"/>
    <xf numFmtId="0" fontId="6" fillId="0" borderId="1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 applyAlignment="1">
      <alignment horizontal="left"/>
    </xf>
    <xf numFmtId="0" fontId="13" fillId="0" borderId="15" xfId="0" applyFont="1" applyFill="1" applyBorder="1" applyAlignment="1">
      <alignment horizontal="center"/>
    </xf>
    <xf numFmtId="4" fontId="9" fillId="0" borderId="0" xfId="0" applyNumberFormat="1" applyFont="1" applyFill="1"/>
    <xf numFmtId="4" fontId="21" fillId="0" borderId="0" xfId="0" applyNumberFormat="1" applyFont="1" applyFill="1" applyBorder="1" applyAlignment="1"/>
    <xf numFmtId="0" fontId="9" fillId="0" borderId="0" xfId="0" applyFont="1" applyFill="1" applyBorder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4" fontId="23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 vertical="top"/>
    </xf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24" fillId="0" borderId="6" xfId="0" applyFont="1" applyFill="1" applyBorder="1" applyAlignment="1">
      <alignment horizontal="center" vertical="top"/>
    </xf>
    <xf numFmtId="0" fontId="24" fillId="0" borderId="7" xfId="0" applyFont="1" applyFill="1" applyBorder="1" applyAlignment="1">
      <alignment horizontal="center"/>
    </xf>
    <xf numFmtId="4" fontId="24" fillId="0" borderId="7" xfId="0" applyNumberFormat="1" applyFont="1" applyFill="1" applyBorder="1"/>
    <xf numFmtId="4" fontId="24" fillId="0" borderId="8" xfId="0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right"/>
    </xf>
    <xf numFmtId="4" fontId="24" fillId="0" borderId="0" xfId="0" applyNumberFormat="1" applyFont="1" applyFill="1"/>
    <xf numFmtId="0" fontId="6" fillId="0" borderId="6" xfId="0" applyFont="1" applyFill="1" applyBorder="1" applyAlignment="1">
      <alignment vertical="top"/>
    </xf>
    <xf numFmtId="0" fontId="6" fillId="0" borderId="7" xfId="0" applyFont="1" applyFill="1" applyBorder="1" applyAlignment="1">
      <alignment horizontal="center"/>
    </xf>
    <xf numFmtId="0" fontId="6" fillId="0" borderId="0" xfId="0" applyFont="1" applyFill="1" applyAlignment="1">
      <alignment vertical="top"/>
    </xf>
    <xf numFmtId="0" fontId="13" fillId="0" borderId="0" xfId="0" applyFont="1" applyFill="1" applyAlignment="1">
      <alignment horizontal="left"/>
    </xf>
    <xf numFmtId="4" fontId="13" fillId="0" borderId="0" xfId="0" applyNumberFormat="1" applyFont="1" applyFill="1"/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4" fontId="25" fillId="0" borderId="0" xfId="0" applyNumberFormat="1" applyFont="1" applyFill="1" applyAlignment="1"/>
    <xf numFmtId="4" fontId="9" fillId="0" borderId="0" xfId="0" applyNumberFormat="1" applyFont="1" applyFill="1" applyAlignment="1"/>
    <xf numFmtId="0" fontId="26" fillId="0" borderId="0" xfId="0" applyFont="1" applyFill="1"/>
    <xf numFmtId="0" fontId="27" fillId="0" borderId="0" xfId="0" applyFont="1" applyFill="1" applyAlignment="1">
      <alignment horizontal="center"/>
    </xf>
    <xf numFmtId="4" fontId="26" fillId="0" borderId="0" xfId="0" applyNumberFormat="1" applyFont="1" applyFill="1" applyAlignment="1"/>
    <xf numFmtId="0" fontId="28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4" fontId="13" fillId="0" borderId="0" xfId="0" applyNumberFormat="1" applyFont="1" applyFill="1" applyAlignment="1"/>
    <xf numFmtId="2" fontId="13" fillId="0" borderId="15" xfId="0" applyNumberFormat="1" applyFont="1" applyFill="1" applyBorder="1" applyAlignment="1" applyProtection="1">
      <alignment horizontal="center"/>
      <protection locked="0"/>
    </xf>
    <xf numFmtId="4" fontId="13" fillId="0" borderId="16" xfId="0" applyNumberFormat="1" applyFont="1" applyFill="1" applyBorder="1" applyAlignment="1" applyProtection="1">
      <protection locked="0"/>
    </xf>
    <xf numFmtId="4" fontId="6" fillId="0" borderId="7" xfId="0" applyNumberFormat="1" applyFont="1" applyFill="1" applyBorder="1" applyAlignment="1" applyProtection="1">
      <alignment horizontal="center"/>
      <protection locked="0"/>
    </xf>
    <xf numFmtId="4" fontId="6" fillId="0" borderId="0" xfId="0" applyNumberFormat="1" applyFont="1" applyFill="1" applyAlignment="1" applyProtection="1">
      <alignment horizontal="center"/>
      <protection locked="0"/>
    </xf>
    <xf numFmtId="4" fontId="24" fillId="0" borderId="0" xfId="0" applyNumberFormat="1" applyFont="1" applyFill="1" applyAlignment="1" applyProtection="1">
      <alignment horizontal="center"/>
      <protection locked="0"/>
    </xf>
    <xf numFmtId="4" fontId="24" fillId="0" borderId="8" xfId="0" applyNumberFormat="1" applyFont="1" applyFill="1" applyBorder="1" applyAlignment="1" applyProtection="1">
      <alignment horizontal="center"/>
      <protection locked="0"/>
    </xf>
    <xf numFmtId="4" fontId="13" fillId="0" borderId="16" xfId="1" applyNumberFormat="1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vertical="top"/>
      <protection locked="0"/>
    </xf>
    <xf numFmtId="0" fontId="24" fillId="0" borderId="7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right" vertical="center"/>
    </xf>
    <xf numFmtId="0" fontId="13" fillId="0" borderId="15" xfId="0" applyFont="1" applyFill="1" applyBorder="1" applyAlignment="1">
      <alignment horizontal="center" vertical="center"/>
    </xf>
    <xf numFmtId="4" fontId="13" fillId="0" borderId="15" xfId="0" applyNumberFormat="1" applyFont="1" applyFill="1" applyBorder="1" applyAlignment="1" applyProtection="1">
      <alignment horizontal="center"/>
      <protection locked="0"/>
    </xf>
    <xf numFmtId="0" fontId="13" fillId="0" borderId="18" xfId="0" applyFont="1" applyFill="1" applyBorder="1" applyAlignment="1">
      <alignment horizontal="center" vertical="center"/>
    </xf>
    <xf numFmtId="4" fontId="13" fillId="0" borderId="18" xfId="0" applyNumberFormat="1" applyFont="1" applyFill="1" applyBorder="1" applyAlignment="1" applyProtection="1">
      <alignment horizontal="center"/>
      <protection locked="0"/>
    </xf>
    <xf numFmtId="4" fontId="13" fillId="0" borderId="19" xfId="1" applyNumberFormat="1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 wrapText="1"/>
      <protection locked="0"/>
    </xf>
    <xf numFmtId="0" fontId="0" fillId="0" borderId="20" xfId="0" applyBorder="1"/>
    <xf numFmtId="0" fontId="6" fillId="0" borderId="14" xfId="0" applyFont="1" applyFill="1" applyBorder="1" applyAlignment="1">
      <alignment horizontal="left" wrapText="1"/>
    </xf>
    <xf numFmtId="0" fontId="13" fillId="0" borderId="20" xfId="0" applyFont="1" applyFill="1" applyBorder="1" applyAlignment="1">
      <alignment horizontal="right" vertical="center"/>
    </xf>
    <xf numFmtId="4" fontId="13" fillId="0" borderId="12" xfId="0" applyNumberFormat="1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>
      <alignment horizontal="center" vertical="center"/>
    </xf>
    <xf numFmtId="2" fontId="13" fillId="0" borderId="11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Alignment="1">
      <alignment horizontal="left"/>
    </xf>
    <xf numFmtId="0" fontId="32" fillId="0" borderId="9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2" fontId="13" fillId="0" borderId="18" xfId="0" applyNumberFormat="1" applyFont="1" applyFill="1" applyBorder="1" applyAlignment="1" applyProtection="1">
      <alignment horizontal="center"/>
      <protection locked="0"/>
    </xf>
    <xf numFmtId="2" fontId="13" fillId="0" borderId="11" xfId="0" applyNumberFormat="1" applyFont="1" applyFill="1" applyBorder="1" applyAlignment="1" applyProtection="1">
      <alignment horizontal="center" vertical="center"/>
    </xf>
    <xf numFmtId="2" fontId="13" fillId="0" borderId="15" xfId="0" applyNumberFormat="1" applyFont="1" applyFill="1" applyBorder="1" applyAlignment="1" applyProtection="1">
      <alignment horizontal="center"/>
    </xf>
    <xf numFmtId="2" fontId="13" fillId="0" borderId="18" xfId="0" applyNumberFormat="1" applyFont="1" applyFill="1" applyBorder="1" applyAlignment="1" applyProtection="1">
      <alignment horizontal="center"/>
    </xf>
  </cellXfs>
  <cellStyles count="15">
    <cellStyle name="40% - Naglasak1" xfId="2"/>
    <cellStyle name="Bilješka" xfId="3"/>
    <cellStyle name="Dobro" xfId="4"/>
    <cellStyle name="Izlaz" xfId="5"/>
    <cellStyle name="Naslov" xfId="6"/>
    <cellStyle name="Normal 2" xfId="7"/>
    <cellStyle name="Normal 3" xfId="8"/>
    <cellStyle name="Normal 4" xfId="9"/>
    <cellStyle name="Normal 4 10" xfId="10"/>
    <cellStyle name="Normal 5" xfId="11"/>
    <cellStyle name="Normalno 2" xfId="12"/>
    <cellStyle name="Obično" xfId="0" builtinId="0"/>
    <cellStyle name="STAVKE" xfId="13"/>
    <cellStyle name="Tekst upozorenja" xfId="14"/>
    <cellStyle name="Zarez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0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0E0E0"/>
      <rgbColor rgb="FFFF99CC"/>
      <rgbColor rgb="FFCC9CCC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2424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K77"/>
  <sheetViews>
    <sheetView tabSelected="1" view="pageBreakPreview" zoomScaleNormal="100" zoomScaleSheetLayoutView="100" zoomScalePageLayoutView="80" workbookViewId="0">
      <selection activeCell="B7" sqref="B7"/>
    </sheetView>
  </sheetViews>
  <sheetFormatPr defaultRowHeight="12.75"/>
  <cols>
    <col min="1" max="1" width="5.85546875" style="15" customWidth="1"/>
    <col min="2" max="2" width="50" style="15" customWidth="1"/>
    <col min="3" max="5" width="9.5703125" style="15" customWidth="1"/>
    <col min="6" max="6" width="15.5703125" style="60" customWidth="1"/>
    <col min="7" max="7" width="14.140625" style="15" customWidth="1"/>
    <col min="8" max="8" width="50.28515625" style="34" customWidth="1"/>
    <col min="9" max="11" width="9.140625" style="15" customWidth="1"/>
    <col min="12" max="12" width="21.140625" style="15" customWidth="1"/>
    <col min="13" max="26" width="9.140625" style="15" customWidth="1"/>
    <col min="27" max="1025" width="9.140625" style="1" customWidth="1"/>
  </cols>
  <sheetData>
    <row r="2" spans="1:26" ht="24.75" customHeight="1">
      <c r="A2" s="95" t="s">
        <v>12</v>
      </c>
      <c r="B2" s="95"/>
      <c r="C2" s="95"/>
      <c r="D2" s="95"/>
      <c r="E2" s="95"/>
      <c r="F2" s="95"/>
    </row>
    <row r="3" spans="1:26" s="3" customFormat="1" ht="15.75" customHeight="1" thickBot="1">
      <c r="A3" s="79"/>
      <c r="B3" s="80"/>
      <c r="C3" s="80"/>
      <c r="D3" s="81"/>
      <c r="E3" s="81"/>
      <c r="F3" s="81"/>
      <c r="G3" s="16"/>
      <c r="H3" s="29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s="3" customFormat="1" ht="24.75" customHeight="1" thickBot="1">
      <c r="A4" s="26" t="s">
        <v>0</v>
      </c>
      <c r="B4" s="27" t="s">
        <v>9</v>
      </c>
      <c r="C4" s="27" t="s">
        <v>1</v>
      </c>
      <c r="D4" s="5" t="s">
        <v>2</v>
      </c>
      <c r="E4" s="5" t="s">
        <v>3</v>
      </c>
      <c r="F4" s="28" t="s">
        <v>4</v>
      </c>
      <c r="G4" s="16"/>
      <c r="H4" s="29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s="3" customFormat="1" ht="16.5" customHeight="1" thickBot="1">
      <c r="A5" s="6"/>
      <c r="B5" s="6"/>
      <c r="C5" s="6"/>
      <c r="D5" s="6"/>
      <c r="E5" s="6"/>
      <c r="F5" s="30"/>
      <c r="G5" s="16"/>
      <c r="H5" s="29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s="3" customFormat="1" ht="16.5" thickBot="1">
      <c r="A6" s="31"/>
      <c r="B6" s="7"/>
      <c r="C6" s="7"/>
      <c r="D6" s="7"/>
      <c r="E6" s="7"/>
      <c r="F6" s="32"/>
      <c r="G6" s="16"/>
      <c r="H6" s="29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s="3" customFormat="1" ht="165.75">
      <c r="A7" s="96">
        <v>1</v>
      </c>
      <c r="B7" s="33" t="s">
        <v>10</v>
      </c>
      <c r="C7" s="93" t="s">
        <v>5</v>
      </c>
      <c r="D7" s="100">
        <v>7</v>
      </c>
      <c r="E7" s="94"/>
      <c r="F7" s="92">
        <f>D7*E7</f>
        <v>0</v>
      </c>
      <c r="G7" s="16"/>
      <c r="H7" s="29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s="3" customFormat="1" ht="18" customHeight="1">
      <c r="A8" s="97"/>
      <c r="B8" s="90" t="s">
        <v>13</v>
      </c>
      <c r="C8" s="35"/>
      <c r="D8" s="101"/>
      <c r="E8" s="69"/>
      <c r="F8" s="70"/>
      <c r="G8" s="16"/>
      <c r="H8" s="29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5.75" customHeight="1" thickBot="1">
      <c r="A9" s="98"/>
      <c r="B9" s="82"/>
      <c r="C9" s="83"/>
      <c r="D9" s="101"/>
      <c r="E9" s="84"/>
      <c r="F9" s="75"/>
    </row>
    <row r="10" spans="1:26" s="3" customFormat="1" ht="204">
      <c r="A10" s="96">
        <v>2</v>
      </c>
      <c r="B10" s="33" t="s">
        <v>14</v>
      </c>
      <c r="C10" s="93" t="s">
        <v>5</v>
      </c>
      <c r="D10" s="100">
        <v>2</v>
      </c>
      <c r="E10" s="94"/>
      <c r="F10" s="92">
        <f>D10*E10</f>
        <v>0</v>
      </c>
      <c r="G10" s="16"/>
      <c r="H10" s="29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s="3" customFormat="1" ht="18.75" customHeight="1">
      <c r="A11" s="97"/>
      <c r="B11" s="88" t="s">
        <v>13</v>
      </c>
      <c r="C11" s="35"/>
      <c r="D11" s="101"/>
      <c r="E11" s="69"/>
      <c r="F11" s="70"/>
      <c r="G11" s="16"/>
      <c r="H11" s="29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5.75" customHeight="1" thickBot="1">
      <c r="A12" s="98"/>
      <c r="B12" s="89"/>
      <c r="C12" s="85"/>
      <c r="D12" s="102"/>
      <c r="E12" s="86"/>
      <c r="F12" s="87"/>
    </row>
    <row r="13" spans="1:26" s="3" customFormat="1" ht="204">
      <c r="A13" s="96">
        <v>3</v>
      </c>
      <c r="B13" s="33" t="s">
        <v>11</v>
      </c>
      <c r="C13" s="93" t="s">
        <v>5</v>
      </c>
      <c r="D13" s="100">
        <v>3</v>
      </c>
      <c r="E13" s="94"/>
      <c r="F13" s="92">
        <f>D13*E13</f>
        <v>0</v>
      </c>
      <c r="G13" s="16"/>
      <c r="H13" s="29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s="3" customFormat="1" ht="12.75" customHeight="1">
      <c r="A14" s="97"/>
      <c r="B14" s="90" t="s">
        <v>13</v>
      </c>
      <c r="C14" s="35"/>
      <c r="D14" s="69"/>
      <c r="E14" s="69"/>
      <c r="F14" s="70"/>
      <c r="G14" s="16"/>
      <c r="H14" s="29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5.75" customHeight="1" thickBot="1">
      <c r="A15" s="98"/>
      <c r="B15" s="91"/>
      <c r="C15" s="85"/>
      <c r="D15" s="99"/>
      <c r="E15" s="86"/>
      <c r="F15" s="87"/>
    </row>
    <row r="16" spans="1:26" ht="16.5" customHeight="1">
      <c r="A16" s="42"/>
      <c r="B16" s="43"/>
      <c r="C16" s="44"/>
      <c r="D16" s="10"/>
      <c r="E16" s="72"/>
      <c r="F16" s="73"/>
      <c r="G16" s="39"/>
      <c r="H16" s="38"/>
    </row>
    <row r="17" spans="1:8" ht="16.5" customHeight="1" thickBot="1">
      <c r="A17" s="42"/>
      <c r="B17" s="43"/>
      <c r="C17" s="44"/>
      <c r="D17" s="10"/>
      <c r="E17" s="9"/>
      <c r="F17" s="41"/>
      <c r="G17" s="39"/>
      <c r="H17" s="38"/>
    </row>
    <row r="18" spans="1:8" ht="15.75" thickBot="1">
      <c r="A18" s="45"/>
      <c r="B18" s="46" t="s">
        <v>6</v>
      </c>
      <c r="C18" s="46"/>
      <c r="D18" s="11"/>
      <c r="E18" s="47"/>
      <c r="F18" s="48">
        <f>F13+F10+F7</f>
        <v>0</v>
      </c>
      <c r="G18" s="39"/>
      <c r="H18" s="38"/>
    </row>
    <row r="19" spans="1:8" ht="15">
      <c r="A19" s="42"/>
      <c r="B19" s="49"/>
      <c r="C19" s="44"/>
      <c r="D19" s="10"/>
      <c r="E19" s="50"/>
      <c r="F19" s="50"/>
      <c r="G19" s="39"/>
      <c r="H19" s="38"/>
    </row>
    <row r="20" spans="1:8" ht="15">
      <c r="A20" s="76"/>
      <c r="B20" s="77" t="s">
        <v>7</v>
      </c>
      <c r="C20" s="78"/>
      <c r="D20" s="71"/>
      <c r="E20" s="71"/>
      <c r="F20" s="74">
        <f>F18*25%</f>
        <v>0</v>
      </c>
      <c r="G20" s="39"/>
      <c r="H20" s="38"/>
    </row>
    <row r="21" spans="1:8" ht="15">
      <c r="A21" s="53"/>
      <c r="B21" s="39"/>
      <c r="C21" s="40"/>
      <c r="D21" s="9"/>
      <c r="E21" s="9"/>
      <c r="F21" s="50"/>
      <c r="G21" s="39"/>
      <c r="H21" s="38"/>
    </row>
    <row r="22" spans="1:8" ht="15">
      <c r="A22" s="51"/>
      <c r="B22" s="46" t="s">
        <v>8</v>
      </c>
      <c r="C22" s="52"/>
      <c r="D22" s="12"/>
      <c r="E22" s="47"/>
      <c r="F22" s="48">
        <f>F18+F20</f>
        <v>0</v>
      </c>
      <c r="G22" s="39"/>
      <c r="H22" s="38"/>
    </row>
    <row r="23" spans="1:8">
      <c r="A23" s="13"/>
      <c r="B23" s="54"/>
      <c r="C23" s="13"/>
      <c r="D23" s="13"/>
      <c r="E23" s="13"/>
      <c r="F23" s="55"/>
    </row>
    <row r="24" spans="1:8" ht="15">
      <c r="A24" s="56"/>
      <c r="B24" s="4"/>
      <c r="C24" s="56"/>
      <c r="D24" s="14"/>
      <c r="F24" s="36"/>
    </row>
    <row r="25" spans="1:8" ht="15">
      <c r="A25" s="57"/>
      <c r="B25" s="58"/>
      <c r="C25" s="57"/>
      <c r="D25" s="8"/>
      <c r="E25" s="22"/>
      <c r="F25" s="37"/>
    </row>
    <row r="31" spans="1:8" ht="14.25">
      <c r="C31" s="16"/>
      <c r="D31" s="16"/>
      <c r="E31" s="16"/>
      <c r="F31" s="59"/>
    </row>
    <row r="32" spans="1:8">
      <c r="C32" s="16"/>
      <c r="D32" s="16"/>
      <c r="E32" s="16"/>
    </row>
    <row r="33" spans="1:6">
      <c r="C33" s="16"/>
      <c r="D33" s="16"/>
      <c r="E33" s="16"/>
    </row>
    <row r="34" spans="1:6">
      <c r="C34" s="16"/>
      <c r="D34" s="16"/>
      <c r="E34" s="16"/>
    </row>
    <row r="42" spans="1:6" ht="27.75">
      <c r="A42" s="61"/>
      <c r="B42" s="62"/>
      <c r="C42" s="17"/>
      <c r="D42" s="17"/>
      <c r="E42" s="17"/>
      <c r="F42" s="63"/>
    </row>
    <row r="44" spans="1:6" ht="15">
      <c r="B44" s="64"/>
      <c r="C44" s="18"/>
      <c r="D44" s="18"/>
      <c r="E44" s="18"/>
    </row>
    <row r="45" spans="1:6" ht="20.25">
      <c r="A45" s="65"/>
      <c r="B45" s="66"/>
      <c r="C45" s="18"/>
      <c r="D45" s="18"/>
      <c r="E45" s="18"/>
    </row>
    <row r="46" spans="1:6" ht="18.75">
      <c r="A46" s="65"/>
      <c r="B46" s="67"/>
      <c r="C46" s="18"/>
      <c r="D46" s="18"/>
      <c r="E46" s="18"/>
    </row>
    <row r="49" spans="1:6">
      <c r="A49" s="19"/>
      <c r="B49" s="19"/>
      <c r="C49" s="19"/>
      <c r="D49" s="19"/>
      <c r="E49" s="19"/>
      <c r="F49" s="68"/>
    </row>
    <row r="50" spans="1:6">
      <c r="A50" s="19"/>
      <c r="B50" s="19"/>
      <c r="C50" s="19"/>
      <c r="D50" s="20"/>
      <c r="E50" s="19"/>
      <c r="F50" s="68"/>
    </row>
    <row r="51" spans="1:6">
      <c r="A51" s="19"/>
      <c r="B51" s="19"/>
      <c r="C51" s="19"/>
      <c r="D51" s="19"/>
      <c r="E51" s="19"/>
      <c r="F51" s="68"/>
    </row>
    <row r="65" spans="1:26" s="2" customFormat="1" ht="15.75">
      <c r="A65" s="15"/>
      <c r="B65" s="15"/>
      <c r="C65" s="15"/>
      <c r="D65" s="21"/>
      <c r="E65" s="18"/>
      <c r="F65" s="60"/>
      <c r="G65" s="15"/>
      <c r="H65" s="34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</row>
    <row r="66" spans="1:26" s="2" customFormat="1">
      <c r="A66" s="15"/>
      <c r="B66" s="15"/>
      <c r="C66" s="15"/>
      <c r="D66" s="15"/>
      <c r="E66" s="24"/>
      <c r="F66" s="60"/>
      <c r="G66" s="15"/>
      <c r="H66" s="34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</row>
    <row r="67" spans="1:26" s="2" customFormat="1" ht="15.75">
      <c r="A67" s="15"/>
      <c r="B67" s="15"/>
      <c r="C67" s="21"/>
      <c r="D67" s="22"/>
      <c r="E67" s="24"/>
      <c r="F67" s="60"/>
      <c r="G67" s="15"/>
      <c r="H67" s="34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</row>
    <row r="68" spans="1:26" s="2" customFormat="1" ht="15.75">
      <c r="A68" s="15"/>
      <c r="B68" s="15"/>
      <c r="C68" s="19"/>
      <c r="D68" s="23"/>
      <c r="E68" s="24"/>
      <c r="F68" s="60"/>
      <c r="G68" s="15"/>
      <c r="H68" s="34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</row>
    <row r="69" spans="1:26" s="2" customFormat="1">
      <c r="A69" s="15"/>
      <c r="B69" s="15"/>
      <c r="C69" s="19"/>
      <c r="D69" s="24"/>
      <c r="E69" s="24"/>
      <c r="F69" s="60"/>
      <c r="G69" s="15"/>
      <c r="H69" s="34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</row>
    <row r="70" spans="1:26" s="2" customFormat="1" ht="15.75">
      <c r="A70" s="15"/>
      <c r="B70" s="15"/>
      <c r="C70" s="19"/>
      <c r="D70" s="25"/>
      <c r="E70" s="25"/>
      <c r="F70" s="60"/>
      <c r="G70" s="15"/>
      <c r="H70" s="34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</row>
    <row r="74" spans="1:26">
      <c r="C74" s="24"/>
    </row>
    <row r="75" spans="1:26">
      <c r="C75" s="24"/>
    </row>
    <row r="76" spans="1:26">
      <c r="C76" s="24"/>
    </row>
    <row r="77" spans="1:26" ht="15.75">
      <c r="C77" s="25"/>
    </row>
  </sheetData>
  <sheetProtection password="DD1D" sheet="1" objects="1" scenarios="1"/>
  <mergeCells count="4">
    <mergeCell ref="A2:F2"/>
    <mergeCell ref="A13:A15"/>
    <mergeCell ref="A7:A9"/>
    <mergeCell ref="A10:A12"/>
  </mergeCells>
  <pageMargins left="0.98402777777777795" right="0.39374999999999999" top="0.78749999999999998" bottom="0.78749999999999998" header="0.51180555555555496" footer="0.51180555555555496"/>
  <pageSetup paperSize="9" scale="89" firstPageNumber="0" orientation="portrait" horizontalDpi="300" verticalDpi="300" r:id="rId1"/>
  <headerFooter>
    <oddFooter>&amp;C&amp;A&amp;RPage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Troškovnik</vt:lpstr>
      <vt:lpstr>Troškovnik!Ispis_naslova</vt:lpstr>
      <vt:lpstr>Troškovnik!Podrucje_ispisa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slavonska banka</dc:creator>
  <cp:lastModifiedBy>mihaela.bastasic</cp:lastModifiedBy>
  <cp:revision>2</cp:revision>
  <cp:lastPrinted>2020-11-02T12:54:26Z</cp:lastPrinted>
  <dcterms:created xsi:type="dcterms:W3CDTF">2001-09-12T01:35:02Z</dcterms:created>
  <dcterms:modified xsi:type="dcterms:W3CDTF">2021-02-17T08:36:32Z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