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2"/>
  </bookViews>
  <sheets>
    <sheet name="Naslovnica" sheetId="4" r:id="rId1"/>
    <sheet name="Odvojak Pušća" sheetId="1" r:id="rId2"/>
    <sheet name="Ulica Stanka Miholića" sheetId="2" r:id="rId3"/>
    <sheet name="Rekapitulacija" sheetId="3" r:id="rId4"/>
  </sheets>
  <calcPr calcId="125725"/>
</workbook>
</file>

<file path=xl/calcChain.xml><?xml version="1.0" encoding="utf-8"?>
<calcChain xmlns="http://schemas.openxmlformats.org/spreadsheetml/2006/main">
  <c r="F4" i="2"/>
  <c r="F9" i="1"/>
  <c r="F5"/>
  <c r="F7" i="2"/>
  <c r="F6"/>
  <c r="F5"/>
  <c r="F8"/>
  <c r="F3"/>
  <c r="F8" i="3" l="1"/>
  <c r="F8" i="1"/>
  <c r="F7"/>
  <c r="F4"/>
  <c r="F3"/>
  <c r="F6"/>
  <c r="F6" i="3" l="1"/>
  <c r="F11" l="1"/>
  <c r="F12" s="1"/>
  <c r="F10"/>
</calcChain>
</file>

<file path=xl/sharedStrings.xml><?xml version="1.0" encoding="utf-8"?>
<sst xmlns="http://schemas.openxmlformats.org/spreadsheetml/2006/main" count="62" uniqueCount="42">
  <si>
    <t>Opis stavke</t>
  </si>
  <si>
    <t>Oznaka jedinice mjere</t>
  </si>
  <si>
    <t>Količina</t>
  </si>
  <si>
    <t>Jedinična cijena</t>
  </si>
  <si>
    <t>Ukupno</t>
  </si>
  <si>
    <t>1.</t>
  </si>
  <si>
    <t>2.</t>
  </si>
  <si>
    <t>UKUPNO</t>
  </si>
  <si>
    <t>SVEUKUPNO</t>
  </si>
  <si>
    <t>3.</t>
  </si>
  <si>
    <t>h</t>
  </si>
  <si>
    <t>m'</t>
  </si>
  <si>
    <t>R.br.</t>
  </si>
  <si>
    <t xml:space="preserve">Iskolčenje trase </t>
  </si>
  <si>
    <t>Rad grejdera na otvaranju rubova postojećeg kolnika</t>
  </si>
  <si>
    <t>4.</t>
  </si>
  <si>
    <r>
      <t>m</t>
    </r>
    <r>
      <rPr>
        <vertAlign val="superscript"/>
        <sz val="12"/>
        <color theme="1"/>
        <rFont val="Arial"/>
        <family val="2"/>
        <charset val="238"/>
      </rPr>
      <t>3</t>
    </r>
  </si>
  <si>
    <r>
      <t>m</t>
    </r>
    <r>
      <rPr>
        <vertAlign val="superscript"/>
        <sz val="12"/>
        <color theme="1"/>
        <rFont val="Arial"/>
        <family val="2"/>
        <charset val="238"/>
      </rPr>
      <t>2</t>
    </r>
  </si>
  <si>
    <r>
      <t>Kamen, prijevoz grubo i fino planiranje grejderom, valjanje s potrebnim polijevanjem za izradu podloge ispod asfalta. 
Obračun po m</t>
    </r>
    <r>
      <rPr>
        <vertAlign val="superscript"/>
        <sz val="12"/>
        <color theme="1"/>
        <rFont val="Arial"/>
        <family val="2"/>
        <charset val="238"/>
      </rPr>
      <t>3</t>
    </r>
    <r>
      <rPr>
        <sz val="12"/>
        <color theme="1"/>
        <rFont val="Arial"/>
        <family val="2"/>
        <charset val="238"/>
      </rPr>
      <t xml:space="preserve"> u rastresitom stanju (po otpremnicama)
(0,3x3,5x210)=220,50 m</t>
    </r>
    <r>
      <rPr>
        <vertAlign val="superscript"/>
        <sz val="12"/>
        <color theme="1"/>
        <rFont val="Arial"/>
        <family val="2"/>
        <charset val="238"/>
      </rPr>
      <t>3</t>
    </r>
  </si>
  <si>
    <r>
      <t>Izvedba sloja asfalta, AC 16 surf sloja  od bitoagregata debljine 6 cm ugrađeno. 
Obračun po m</t>
    </r>
    <r>
      <rPr>
        <vertAlign val="superscript"/>
        <sz val="12"/>
        <color theme="1"/>
        <rFont val="Arial"/>
        <family val="2"/>
        <charset val="238"/>
      </rPr>
      <t>2</t>
    </r>
    <r>
      <rPr>
        <sz val="12"/>
        <color theme="1"/>
        <rFont val="Arial"/>
        <family val="2"/>
        <charset val="238"/>
      </rPr>
      <t xml:space="preserve"> izvedenog asfalta
(220,5x2,6)=573,3 m</t>
    </r>
    <r>
      <rPr>
        <vertAlign val="superscript"/>
        <sz val="12"/>
        <color theme="1"/>
        <rFont val="Arial"/>
        <family val="2"/>
        <charset val="238"/>
      </rPr>
      <t>2</t>
    </r>
  </si>
  <si>
    <t>5.</t>
  </si>
  <si>
    <t>6.</t>
  </si>
  <si>
    <r>
      <t>Dobava i ugradnja betonskih kanalica za odvodnju dimenzija 40/12/50, sa zalijevanjem spojnica cem mortom i njegom betona, za prometnicu. Ugradnja na betonsku podlogu C16/20. Obračun se vrši po m'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>ugrađene kanalice sa svim radom i potrebnim materijalom, do potpune gotovosti.</t>
    </r>
  </si>
  <si>
    <t>kom</t>
  </si>
  <si>
    <t>Slivnik od montažnih betonskih elemenata. Slivnici se ugrađuju na pripremljenu betonsku podlogu na svakih cca 25m. Slivnici se ugrađuju u pripremljeni iskop zadanih dubina i zbijenosti tla s dubinom taložnice 100-150cm. Obračun radova: rad se mjeri i obračunava po komadu propisno ugrađenom i preuzetom slivniku.</t>
  </si>
  <si>
    <t xml:space="preserve">T R O Š K O V N I K
ZA MODERNIZACIJU ULICE ODVOJAK PUŠĆA
duljina - 210 m, širina asfalta 2.60 m, širina podloge 3.50 m
</t>
  </si>
  <si>
    <t xml:space="preserve">T R O Š K O V N I K
ZA MODERNIZACIJU ULICE STANKA MIHOLIĆA
duljina - 130 m, širina asfalta 3.50 m
</t>
  </si>
  <si>
    <t xml:space="preserve">2. </t>
  </si>
  <si>
    <t>Strojno poravnanje neravnina starog asfaltnog kolnika sa prethodnim čišćenjem i špricanjem bitoemulzijom, asfaltnom masom AC 16 surf kao predradnja za polaganje novog habajućeg sloja. Obračun po toni ugrađene mase (otpremnice)</t>
  </si>
  <si>
    <t>t</t>
  </si>
  <si>
    <t>Izvedba asfalta habajućeg sloja asfaltnom masom AC 11 surf, 4cm ugrađeno obračun po m2 izvedenog asfalta</t>
  </si>
  <si>
    <t>Ivana Zakmardija Dijankovečkog 12</t>
  </si>
  <si>
    <t xml:space="preserve">TROŠKOVNIK ZA MODERNIZACIJU NERAZVRSTANIH CESTA: </t>
  </si>
  <si>
    <t>GLAVNA REKAPITULACIJA</t>
  </si>
  <si>
    <t>PDV</t>
  </si>
  <si>
    <t>Grad Križevci,</t>
  </si>
  <si>
    <t xml:space="preserve">Siječanj, 2021. </t>
  </si>
  <si>
    <t>Iznos:</t>
  </si>
  <si>
    <t>MODERNIZACIJA ULICE ODVOJAK PUŠĆA</t>
  </si>
  <si>
    <t xml:space="preserve"> MODERNIZACIJA ULICE STANKA MIHOLIĆA</t>
  </si>
  <si>
    <t>Naručitelj:</t>
  </si>
  <si>
    <t xml:space="preserve">MODERNIZACIJA ULICE ODVOJAK PUŠĆA I MODERNIZACIJA 
ULICE STANKA MIHOLIĆA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</si>
</sst>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10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6" fillId="0" borderId="0" xfId="0" applyFont="1" applyBorder="1"/>
    <xf numFmtId="16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/>
    <xf numFmtId="0" fontId="6" fillId="0" borderId="0" xfId="0" applyFont="1"/>
    <xf numFmtId="164" fontId="6" fillId="0" borderId="0" xfId="0" applyNumberFormat="1" applyFont="1"/>
    <xf numFmtId="0" fontId="3" fillId="0" borderId="0" xfId="0" applyFont="1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7" fillId="0" borderId="1" xfId="0" applyFont="1" applyBorder="1"/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right"/>
    </xf>
    <xf numFmtId="0" fontId="7" fillId="0" borderId="0" xfId="0" applyFont="1"/>
    <xf numFmtId="164" fontId="7" fillId="0" borderId="1" xfId="0" applyNumberFormat="1" applyFont="1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2" fontId="3" fillId="0" borderId="1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164" fontId="5" fillId="0" borderId="3" xfId="0" applyNumberFormat="1" applyFont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 wrapText="1"/>
      <protection locked="0"/>
    </xf>
    <xf numFmtId="4" fontId="3" fillId="0" borderId="2" xfId="0" applyNumberFormat="1" applyFont="1" applyBorder="1" applyAlignment="1" applyProtection="1">
      <alignment horizontal="right" vertical="center" wrapText="1"/>
      <protection locked="0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opLeftCell="A16" zoomScaleNormal="100" workbookViewId="0">
      <selection activeCell="A21" sqref="A21"/>
    </sheetView>
  </sheetViews>
  <sheetFormatPr defaultRowHeight="15"/>
  <cols>
    <col min="1" max="1" width="11" customWidth="1"/>
  </cols>
  <sheetData>
    <row r="1" spans="1:3">
      <c r="A1" s="29" t="s">
        <v>40</v>
      </c>
      <c r="B1" s="29"/>
      <c r="C1" s="29"/>
    </row>
    <row r="2" spans="1:3">
      <c r="A2" s="29" t="s">
        <v>35</v>
      </c>
      <c r="B2" s="29"/>
      <c r="C2" s="29"/>
    </row>
    <row r="3" spans="1:3">
      <c r="A3" s="29" t="s">
        <v>31</v>
      </c>
      <c r="B3" s="29"/>
      <c r="C3" s="29"/>
    </row>
    <row r="14" spans="1:3" ht="37.5" customHeight="1"/>
    <row r="19" spans="1:9" ht="21">
      <c r="A19" s="31" t="s">
        <v>32</v>
      </c>
      <c r="B19" s="32"/>
      <c r="C19" s="32"/>
      <c r="D19" s="32"/>
      <c r="E19" s="32"/>
      <c r="F19" s="32"/>
      <c r="G19" s="32"/>
      <c r="H19" s="32"/>
      <c r="I19" s="32"/>
    </row>
    <row r="20" spans="1:9" ht="53.25" customHeight="1">
      <c r="A20" s="33" t="s">
        <v>41</v>
      </c>
      <c r="B20" s="32"/>
      <c r="C20" s="32"/>
      <c r="D20" s="32"/>
      <c r="E20" s="32"/>
      <c r="F20" s="32"/>
      <c r="G20" s="32"/>
      <c r="H20" s="32"/>
      <c r="I20" s="32"/>
    </row>
    <row r="44" spans="1:9">
      <c r="A44" s="34" t="s">
        <v>36</v>
      </c>
      <c r="B44" s="34"/>
      <c r="C44" s="34"/>
      <c r="D44" s="34"/>
      <c r="E44" s="34"/>
      <c r="F44" s="34"/>
      <c r="G44" s="34"/>
      <c r="H44" s="34"/>
      <c r="I44" s="34"/>
    </row>
  </sheetData>
  <mergeCells count="3">
    <mergeCell ref="A19:I19"/>
    <mergeCell ref="A20:I20"/>
    <mergeCell ref="A44:I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view="pageLayout" topLeftCell="A10" zoomScaleNormal="100" workbookViewId="0">
      <selection activeCell="E3" sqref="E3:F9"/>
    </sheetView>
  </sheetViews>
  <sheetFormatPr defaultRowHeight="15"/>
  <cols>
    <col min="1" max="1" width="9.140625" customWidth="1"/>
    <col min="2" max="2" width="35.5703125" customWidth="1"/>
    <col min="3" max="3" width="14.42578125" customWidth="1"/>
    <col min="4" max="4" width="15.85546875" customWidth="1"/>
    <col min="5" max="5" width="18.28515625" customWidth="1"/>
    <col min="6" max="6" width="26.42578125" customWidth="1"/>
  </cols>
  <sheetData>
    <row r="1" spans="1:21" ht="87.75" customHeight="1">
      <c r="A1" s="35" t="s">
        <v>25</v>
      </c>
      <c r="B1" s="36"/>
      <c r="C1" s="36"/>
      <c r="D1" s="36"/>
      <c r="E1" s="36"/>
      <c r="F1" s="36"/>
    </row>
    <row r="2" spans="1:21" ht="45">
      <c r="A2" s="2" t="s">
        <v>12</v>
      </c>
      <c r="B2" s="3" t="s">
        <v>0</v>
      </c>
      <c r="C2" s="2" t="s">
        <v>1</v>
      </c>
      <c r="D2" s="3" t="s">
        <v>2</v>
      </c>
      <c r="E2" s="3" t="s">
        <v>3</v>
      </c>
      <c r="F2" s="3" t="s">
        <v>4</v>
      </c>
    </row>
    <row r="3" spans="1:21" ht="24.75" customHeight="1">
      <c r="A3" s="4" t="s">
        <v>5</v>
      </c>
      <c r="B3" s="5" t="s">
        <v>13</v>
      </c>
      <c r="C3" s="2" t="s">
        <v>11</v>
      </c>
      <c r="D3" s="6">
        <v>210</v>
      </c>
      <c r="E3" s="37"/>
      <c r="F3" s="38">
        <f t="shared" ref="F3:F8" si="0">D3*E3</f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0">
      <c r="A4" s="4" t="s">
        <v>6</v>
      </c>
      <c r="B4" s="5" t="s">
        <v>14</v>
      </c>
      <c r="C4" s="3" t="s">
        <v>10</v>
      </c>
      <c r="D4" s="7">
        <v>2</v>
      </c>
      <c r="E4" s="39"/>
      <c r="F4" s="40">
        <f t="shared" si="0"/>
        <v>0</v>
      </c>
    </row>
    <row r="5" spans="1:21" ht="111.75">
      <c r="A5" s="8" t="s">
        <v>9</v>
      </c>
      <c r="B5" s="9" t="s">
        <v>18</v>
      </c>
      <c r="C5" s="3" t="s">
        <v>16</v>
      </c>
      <c r="D5" s="3">
        <v>220.5</v>
      </c>
      <c r="E5" s="39"/>
      <c r="F5" s="40">
        <f>D5*E5</f>
        <v>0</v>
      </c>
    </row>
    <row r="6" spans="1:21" ht="81">
      <c r="A6" s="17" t="s">
        <v>15</v>
      </c>
      <c r="B6" s="18" t="s">
        <v>19</v>
      </c>
      <c r="C6" s="19" t="s">
        <v>17</v>
      </c>
      <c r="D6" s="19">
        <v>573.29999999999995</v>
      </c>
      <c r="E6" s="41"/>
      <c r="F6" s="42">
        <f t="shared" si="0"/>
        <v>0</v>
      </c>
    </row>
    <row r="7" spans="1:21" ht="150.75">
      <c r="A7" s="8" t="s">
        <v>20</v>
      </c>
      <c r="B7" s="5" t="s">
        <v>22</v>
      </c>
      <c r="C7" s="3" t="s">
        <v>11</v>
      </c>
      <c r="D7" s="3">
        <v>210</v>
      </c>
      <c r="E7" s="39"/>
      <c r="F7" s="40">
        <f t="shared" si="0"/>
        <v>0</v>
      </c>
    </row>
    <row r="8" spans="1:21" ht="150">
      <c r="A8" s="8" t="s">
        <v>21</v>
      </c>
      <c r="B8" s="5" t="s">
        <v>24</v>
      </c>
      <c r="C8" s="3" t="s">
        <v>23</v>
      </c>
      <c r="D8" s="3">
        <v>9</v>
      </c>
      <c r="E8" s="39"/>
      <c r="F8" s="40">
        <f t="shared" si="0"/>
        <v>0</v>
      </c>
    </row>
    <row r="9" spans="1:21" ht="16.5" thickBot="1">
      <c r="A9" s="10"/>
      <c r="B9" s="10"/>
      <c r="C9" s="10"/>
      <c r="D9" s="10"/>
      <c r="E9" s="43" t="s">
        <v>7</v>
      </c>
      <c r="F9" s="44">
        <f>SUM(F3:F8)</f>
        <v>0</v>
      </c>
    </row>
    <row r="10" spans="1:21" ht="15.75">
      <c r="A10" s="11"/>
      <c r="B10" s="11"/>
      <c r="C10" s="11"/>
      <c r="D10" s="11"/>
      <c r="E10" s="11"/>
      <c r="F10" s="12"/>
    </row>
    <row r="11" spans="1:21" ht="15.75">
      <c r="A11" s="11"/>
      <c r="B11" s="11"/>
      <c r="C11" s="11"/>
      <c r="D11" s="11"/>
      <c r="E11" s="11"/>
      <c r="F11" s="13"/>
    </row>
    <row r="12" spans="1:21" ht="15.75">
      <c r="A12" s="11"/>
      <c r="B12" s="11"/>
      <c r="C12" s="11"/>
      <c r="D12" s="11"/>
      <c r="E12" s="13"/>
      <c r="F12" s="13"/>
    </row>
    <row r="13" spans="1:21" ht="15.75">
      <c r="A13" s="14"/>
      <c r="B13" s="14"/>
      <c r="C13" s="14"/>
      <c r="D13" s="14"/>
      <c r="E13" s="14"/>
      <c r="F13" s="15"/>
    </row>
    <row r="14" spans="1:21" ht="15.75">
      <c r="A14" s="14"/>
      <c r="B14" s="14"/>
      <c r="C14" s="14"/>
      <c r="D14" s="14"/>
      <c r="E14" s="14"/>
      <c r="F14" s="15"/>
    </row>
    <row r="15" spans="1:21" ht="15.75">
      <c r="A15" s="14"/>
      <c r="B15" s="16"/>
      <c r="C15" s="14"/>
      <c r="D15" s="14"/>
      <c r="E15" s="14"/>
      <c r="F15" s="15"/>
    </row>
    <row r="16" spans="1:21" ht="15.75">
      <c r="A16" s="14"/>
      <c r="B16" s="14"/>
      <c r="C16" s="14"/>
      <c r="D16" s="14"/>
      <c r="E16" s="14"/>
      <c r="F16" s="15"/>
    </row>
    <row r="17" spans="1:6" ht="15.75">
      <c r="A17" s="14"/>
      <c r="B17" s="14"/>
      <c r="C17" s="14"/>
      <c r="D17" s="14"/>
      <c r="E17" s="14"/>
      <c r="F17" s="14"/>
    </row>
    <row r="18" spans="1:6" ht="15.75">
      <c r="A18" s="14"/>
      <c r="B18" s="14"/>
      <c r="C18" s="14"/>
      <c r="D18" s="14"/>
      <c r="E18" s="14"/>
      <c r="F18" s="14"/>
    </row>
    <row r="19" spans="1:6" ht="15.75">
      <c r="A19" s="14"/>
      <c r="B19" s="14"/>
      <c r="C19" s="14"/>
      <c r="D19" s="14"/>
      <c r="E19" s="14"/>
      <c r="F19" s="14"/>
    </row>
    <row r="20" spans="1:6" ht="15.75">
      <c r="A20" s="14"/>
      <c r="B20" s="14"/>
      <c r="C20" s="14"/>
      <c r="D20" s="14"/>
      <c r="E20" s="14"/>
      <c r="F20" s="14"/>
    </row>
    <row r="21" spans="1:6" ht="15.75">
      <c r="A21" s="14"/>
      <c r="B21" s="14"/>
      <c r="C21" s="14"/>
      <c r="D21" s="14"/>
      <c r="E21" s="14"/>
      <c r="F21" s="14"/>
    </row>
    <row r="22" spans="1:6" ht="15.75">
      <c r="A22" s="14"/>
      <c r="B22" s="14"/>
      <c r="C22" s="14"/>
      <c r="D22" s="14"/>
      <c r="E22" s="14"/>
      <c r="F22" s="14"/>
    </row>
    <row r="23" spans="1:6" ht="15.75">
      <c r="A23" s="14"/>
      <c r="B23" s="14"/>
      <c r="C23" s="14"/>
      <c r="D23" s="14"/>
      <c r="E23" s="14"/>
      <c r="F23" s="14"/>
    </row>
    <row r="24" spans="1:6" ht="15.75">
      <c r="A24" s="14"/>
      <c r="B24" s="14"/>
      <c r="C24" s="14"/>
      <c r="D24" s="14"/>
      <c r="E24" s="14"/>
      <c r="F24" s="14"/>
    </row>
    <row r="25" spans="1:6" ht="15.75">
      <c r="A25" s="14"/>
      <c r="B25" s="14"/>
      <c r="C25" s="14"/>
      <c r="D25" s="14"/>
      <c r="E25" s="14"/>
      <c r="F25" s="14"/>
    </row>
    <row r="26" spans="1:6" ht="15.75">
      <c r="A26" s="14"/>
      <c r="B26" s="14"/>
      <c r="C26" s="14"/>
      <c r="D26" s="14"/>
      <c r="E26" s="14"/>
      <c r="F26" s="14"/>
    </row>
    <row r="27" spans="1:6" ht="15.75">
      <c r="A27" s="14"/>
      <c r="B27" s="14"/>
      <c r="C27" s="14"/>
      <c r="D27" s="14"/>
      <c r="E27" s="14"/>
      <c r="F27" s="14"/>
    </row>
    <row r="28" spans="1:6" ht="15.75">
      <c r="A28" s="14"/>
      <c r="B28" s="14"/>
      <c r="C28" s="14"/>
      <c r="D28" s="14"/>
      <c r="E28" s="14"/>
      <c r="F28" s="14"/>
    </row>
    <row r="29" spans="1:6" ht="15.75">
      <c r="A29" s="14"/>
      <c r="B29" s="14"/>
      <c r="C29" s="14"/>
      <c r="D29" s="14"/>
      <c r="E29" s="14"/>
      <c r="F29" s="14"/>
    </row>
    <row r="30" spans="1:6" ht="15.75">
      <c r="A30" s="14"/>
      <c r="B30" s="14"/>
      <c r="C30" s="14"/>
      <c r="D30" s="14"/>
      <c r="E30" s="14"/>
      <c r="F30" s="14"/>
    </row>
    <row r="31" spans="1:6" ht="15.75">
      <c r="A31" s="14"/>
      <c r="B31" s="14"/>
      <c r="C31" s="14"/>
      <c r="D31" s="14"/>
      <c r="E31" s="14"/>
      <c r="F31" s="14"/>
    </row>
    <row r="32" spans="1:6" ht="15.75">
      <c r="A32" s="14"/>
      <c r="B32" s="14"/>
      <c r="C32" s="14"/>
      <c r="D32" s="14"/>
      <c r="E32" s="14"/>
      <c r="F32" s="14"/>
    </row>
    <row r="33" spans="1:6" ht="15.75">
      <c r="A33" s="14"/>
      <c r="B33" s="14"/>
      <c r="C33" s="14"/>
      <c r="D33" s="14"/>
      <c r="E33" s="14"/>
      <c r="F33" s="14"/>
    </row>
    <row r="34" spans="1:6" ht="15.75">
      <c r="A34" s="14"/>
      <c r="B34" s="14"/>
      <c r="C34" s="14"/>
      <c r="D34" s="14"/>
      <c r="E34" s="14"/>
      <c r="F34" s="14"/>
    </row>
    <row r="35" spans="1:6" ht="15.75">
      <c r="A35" s="14"/>
      <c r="B35" s="14"/>
      <c r="C35" s="14"/>
      <c r="D35" s="14"/>
      <c r="E35" s="14"/>
      <c r="F35" s="14"/>
    </row>
    <row r="36" spans="1:6" ht="15.75">
      <c r="A36" s="14"/>
      <c r="B36" s="14"/>
      <c r="C36" s="14"/>
      <c r="D36" s="14"/>
      <c r="E36" s="14"/>
      <c r="F36" s="14"/>
    </row>
    <row r="37" spans="1:6" ht="15.75">
      <c r="A37" s="14"/>
      <c r="B37" s="14"/>
      <c r="C37" s="14"/>
      <c r="D37" s="14"/>
      <c r="E37" s="14"/>
      <c r="F37" s="14"/>
    </row>
    <row r="38" spans="1:6" ht="15.75">
      <c r="A38" s="14"/>
      <c r="B38" s="14"/>
      <c r="C38" s="14"/>
      <c r="D38" s="14"/>
      <c r="E38" s="14"/>
      <c r="F38" s="14"/>
    </row>
    <row r="39" spans="1:6" ht="15.75">
      <c r="A39" s="14"/>
      <c r="B39" s="14"/>
      <c r="C39" s="14"/>
      <c r="D39" s="14"/>
      <c r="E39" s="14"/>
      <c r="F39" s="14"/>
    </row>
    <row r="40" spans="1:6" ht="15.75">
      <c r="A40" s="14"/>
      <c r="B40" s="14"/>
      <c r="C40" s="14"/>
      <c r="D40" s="14"/>
      <c r="E40" s="14"/>
      <c r="F40" s="14"/>
    </row>
    <row r="41" spans="1:6" ht="15.75">
      <c r="A41" s="14"/>
      <c r="B41" s="14"/>
      <c r="C41" s="14"/>
      <c r="D41" s="14"/>
      <c r="E41" s="14"/>
      <c r="F41" s="14"/>
    </row>
    <row r="42" spans="1:6" ht="15.75">
      <c r="A42" s="14"/>
      <c r="B42" s="14"/>
      <c r="C42" s="14"/>
      <c r="D42" s="14"/>
      <c r="E42" s="14"/>
      <c r="F42" s="14"/>
    </row>
    <row r="43" spans="1:6" ht="15.75">
      <c r="A43" s="14"/>
      <c r="B43" s="16"/>
      <c r="C43" s="14"/>
      <c r="D43" s="14"/>
      <c r="E43" s="14"/>
      <c r="F43" s="14"/>
    </row>
    <row r="44" spans="1:6" ht="15.75">
      <c r="A44" s="14"/>
      <c r="B44" s="14"/>
      <c r="C44" s="14"/>
      <c r="D44" s="14"/>
      <c r="E44" s="14"/>
      <c r="F44" s="14"/>
    </row>
    <row r="45" spans="1:6" ht="15.75">
      <c r="A45" s="14"/>
      <c r="B45" s="14"/>
      <c r="C45" s="14"/>
      <c r="D45" s="14"/>
      <c r="E45" s="14"/>
      <c r="F45" s="14"/>
    </row>
    <row r="46" spans="1:6" ht="15.75">
      <c r="A46" s="14"/>
      <c r="B46" s="14"/>
      <c r="C46" s="14"/>
      <c r="D46" s="14"/>
      <c r="E46" s="14"/>
      <c r="F46" s="14"/>
    </row>
    <row r="47" spans="1:6" ht="15.75">
      <c r="A47" s="14"/>
      <c r="C47" s="14"/>
      <c r="D47" s="14"/>
      <c r="E47" s="14"/>
      <c r="F47" s="14"/>
    </row>
  </sheetData>
  <mergeCells count="1">
    <mergeCell ref="A1:F1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abSelected="1" view="pageLayout" zoomScaleNormal="100" workbookViewId="0">
      <selection activeCell="D4" sqref="D4"/>
    </sheetView>
  </sheetViews>
  <sheetFormatPr defaultRowHeight="15"/>
  <cols>
    <col min="2" max="2" width="31" customWidth="1"/>
    <col min="3" max="3" width="13.140625" customWidth="1"/>
    <col min="4" max="4" width="11.42578125" customWidth="1"/>
    <col min="5" max="5" width="21.140625" customWidth="1"/>
    <col min="6" max="6" width="17.7109375" customWidth="1"/>
  </cols>
  <sheetData>
    <row r="1" spans="1:6" ht="64.5" customHeight="1">
      <c r="A1" s="35" t="s">
        <v>26</v>
      </c>
      <c r="B1" s="36"/>
      <c r="C1" s="36"/>
      <c r="D1" s="36"/>
      <c r="E1" s="36"/>
      <c r="F1" s="36"/>
    </row>
    <row r="2" spans="1:6" ht="45">
      <c r="A2" s="2" t="s">
        <v>12</v>
      </c>
      <c r="B2" s="3" t="s">
        <v>0</v>
      </c>
      <c r="C2" s="2" t="s">
        <v>1</v>
      </c>
      <c r="D2" s="3" t="s">
        <v>2</v>
      </c>
      <c r="E2" s="3" t="s">
        <v>3</v>
      </c>
      <c r="F2" s="3" t="s">
        <v>4</v>
      </c>
    </row>
    <row r="3" spans="1:6">
      <c r="A3" s="4" t="s">
        <v>5</v>
      </c>
      <c r="B3" s="5" t="s">
        <v>13</v>
      </c>
      <c r="C3" s="2" t="s">
        <v>11</v>
      </c>
      <c r="D3" s="6">
        <v>130</v>
      </c>
      <c r="E3" s="37"/>
      <c r="F3" s="38">
        <f t="shared" ref="F3:F6" si="0">D3*E3</f>
        <v>0</v>
      </c>
    </row>
    <row r="4" spans="1:6" ht="140.25" customHeight="1">
      <c r="A4" s="20" t="s">
        <v>27</v>
      </c>
      <c r="B4" s="18" t="s">
        <v>28</v>
      </c>
      <c r="C4" s="21" t="s">
        <v>29</v>
      </c>
      <c r="D4" s="22">
        <v>10</v>
      </c>
      <c r="E4" s="45"/>
      <c r="F4" s="46">
        <f>D4*E4</f>
        <v>0</v>
      </c>
    </row>
    <row r="5" spans="1:6" ht="66.75" customHeight="1">
      <c r="A5" s="17" t="s">
        <v>9</v>
      </c>
      <c r="B5" s="18" t="s">
        <v>30</v>
      </c>
      <c r="C5" s="19" t="s">
        <v>17</v>
      </c>
      <c r="D5" s="19">
        <v>600</v>
      </c>
      <c r="E5" s="41"/>
      <c r="F5" s="42">
        <f t="shared" si="0"/>
        <v>0</v>
      </c>
    </row>
    <row r="6" spans="1:6" ht="189.75" customHeight="1">
      <c r="A6" s="8" t="s">
        <v>15</v>
      </c>
      <c r="B6" s="5" t="s">
        <v>22</v>
      </c>
      <c r="C6" s="3" t="s">
        <v>11</v>
      </c>
      <c r="D6" s="3">
        <v>130</v>
      </c>
      <c r="E6" s="39"/>
      <c r="F6" s="40">
        <f t="shared" si="0"/>
        <v>0</v>
      </c>
    </row>
    <row r="7" spans="1:6" ht="195">
      <c r="A7" s="8" t="s">
        <v>20</v>
      </c>
      <c r="B7" s="5" t="s">
        <v>24</v>
      </c>
      <c r="C7" s="3" t="s">
        <v>23</v>
      </c>
      <c r="D7" s="3">
        <v>6</v>
      </c>
      <c r="E7" s="39"/>
      <c r="F7" s="40">
        <f>D7*E7</f>
        <v>0</v>
      </c>
    </row>
    <row r="8" spans="1:6" ht="16.5" thickBot="1">
      <c r="A8" s="10"/>
      <c r="B8" s="10"/>
      <c r="C8" s="10"/>
      <c r="D8" s="10"/>
      <c r="E8" s="43" t="s">
        <v>7</v>
      </c>
      <c r="F8" s="44">
        <f>SUM(F3:F7)</f>
        <v>0</v>
      </c>
    </row>
  </sheetData>
  <sheetProtection password="DD1D" sheet="1" objects="1" scenarios="1"/>
  <mergeCells count="1">
    <mergeCell ref="A1:F1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Layout" zoomScaleNormal="100" workbookViewId="0">
      <selection activeCell="A5" sqref="A5"/>
    </sheetView>
  </sheetViews>
  <sheetFormatPr defaultRowHeight="15"/>
  <cols>
    <col min="4" max="4" width="10.85546875" customWidth="1"/>
    <col min="5" max="5" width="12" bestFit="1" customWidth="1"/>
    <col min="6" max="6" width="21.7109375" customWidth="1"/>
  </cols>
  <sheetData>
    <row r="1" spans="1:6" ht="18.75">
      <c r="A1" s="23" t="s">
        <v>33</v>
      </c>
      <c r="B1" s="23"/>
      <c r="C1" s="23"/>
    </row>
    <row r="5" spans="1:6">
      <c r="A5" s="27"/>
      <c r="B5" s="27"/>
      <c r="C5" s="27"/>
      <c r="D5" s="27"/>
      <c r="E5" s="27"/>
      <c r="F5" s="28" t="s">
        <v>37</v>
      </c>
    </row>
    <row r="6" spans="1:6" ht="15.75">
      <c r="A6" s="24" t="s">
        <v>38</v>
      </c>
      <c r="B6" s="24"/>
      <c r="C6" s="24"/>
      <c r="D6" s="24"/>
      <c r="F6" s="26">
        <f>'Odvojak Pušća'!F9</f>
        <v>0</v>
      </c>
    </row>
    <row r="7" spans="1:6">
      <c r="F7" s="26"/>
    </row>
    <row r="8" spans="1:6" ht="15.75">
      <c r="A8" s="24" t="s">
        <v>39</v>
      </c>
      <c r="B8" s="24"/>
      <c r="C8" s="24"/>
      <c r="D8" s="24"/>
      <c r="F8" s="26">
        <f>'Ulica Stanka Miholića'!F8</f>
        <v>0</v>
      </c>
    </row>
    <row r="9" spans="1:6">
      <c r="F9" s="26"/>
    </row>
    <row r="10" spans="1:6">
      <c r="E10" s="25" t="s">
        <v>7</v>
      </c>
      <c r="F10" s="30">
        <f>F8+F6</f>
        <v>0</v>
      </c>
    </row>
    <row r="11" spans="1:6">
      <c r="E11" s="25" t="s">
        <v>34</v>
      </c>
      <c r="F11" s="30">
        <f>F10*25%</f>
        <v>0</v>
      </c>
    </row>
    <row r="12" spans="1:6">
      <c r="E12" s="25" t="s">
        <v>8</v>
      </c>
      <c r="F12" s="30">
        <f>F11+F10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Naslovnica</vt:lpstr>
      <vt:lpstr>Odvojak Pušća</vt:lpstr>
      <vt:lpstr>Ulica Stanka Miholića</vt:lpstr>
      <vt:lpstr>Rekapitulacija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luka.loncar</dc:creator>
  <cp:lastModifiedBy>mihaela.bastasic</cp:lastModifiedBy>
  <cp:lastPrinted>2021-01-19T07:20:05Z</cp:lastPrinted>
  <dcterms:created xsi:type="dcterms:W3CDTF">2019-10-23T11:54:19Z</dcterms:created>
  <dcterms:modified xsi:type="dcterms:W3CDTF">2021-01-19T12:50:50Z</dcterms:modified>
</cp:coreProperties>
</file>