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1040" tabRatio="500" activeTab="1"/>
  </bookViews>
  <sheets>
    <sheet name="Preambula" sheetId="1" r:id="rId1"/>
    <sheet name="Dio 3 SFC" sheetId="2" r:id="rId2"/>
  </sheets>
  <definedNames>
    <definedName name="_xlnm.Print_Titles" localSheetId="1">'Dio 3 SFC'!$1:$1</definedName>
    <definedName name="_xlnm.Print_Area" localSheetId="1">'Dio 3 SFC'!$A$1:$F$79</definedName>
    <definedName name="_xlnm.Print_Area" localSheetId="0">Preambula!$A$1:$F$29</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68" i="2"/>
  <c r="F70"/>
  <c r="F72"/>
  <c r="F66"/>
  <c r="F64"/>
  <c r="F62"/>
  <c r="F56"/>
  <c r="F53"/>
  <c r="F45"/>
  <c r="F46"/>
  <c r="F48"/>
  <c r="F49"/>
  <c r="F50"/>
  <c r="F51"/>
  <c r="F54"/>
  <c r="F55"/>
  <c r="F44"/>
  <c r="F26"/>
  <c r="F24"/>
  <c r="F22"/>
  <c r="F20"/>
  <c r="F27" s="1"/>
  <c r="F18"/>
  <c r="F11"/>
  <c r="F9"/>
  <c r="F7"/>
  <c r="F12" s="1"/>
  <c r="B66" l="1"/>
  <c r="A66"/>
  <c r="B64"/>
  <c r="A64"/>
  <c r="B62"/>
  <c r="A62"/>
</calcChain>
</file>

<file path=xl/sharedStrings.xml><?xml version="1.0" encoding="utf-8"?>
<sst xmlns="http://schemas.openxmlformats.org/spreadsheetml/2006/main" count="110" uniqueCount="84">
  <si>
    <t>PREAMBULA</t>
  </si>
  <si>
    <t>Izvođač je dužan pridržavati se svih važećih zakona i propisa iz područja gradnje, propisanih ili jednakovrijednih  normi, "Općih tehničkih uvjeta za radove na cestama" (OTU, Zagreb, IGH, izdanje 2001. god.), HRN EN, DIN i ostalo. Ukoliko OTU, HRN EN, DIN i ostalo svojom uputom propisuju korištenje, odnosno postupanje sukladno određenoj normi, investitor će prihvatiti jednakovrijednu zamjenjujuću normu ili propis, kako je opisano i u sadržaju općih tehničkih uvjeta i normi. Svi radovi moraju se izvesti stručno prema važećim propisima i pravilima struke.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</si>
  <si>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sukladno posebnom propisu.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</si>
  <si>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</si>
  <si>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Radovi se izvode prema projektu, a u svim slučajevima potrebne izmjene ili dopune projekta ili njegovih dijelova, odluku o tome donosit će se sukladno Ugovoru o građenju, a tu svoju odluku unositi će u građevni dnevnik. Sve izmjene ili dopune projekta, ili njegovih dijelova, za koje se po građevnom dnevniku ne može dokazati da su uslijedile po opisanom postupku, neće se obračunavati ni po privremenom ni po okončanom obračunu.</t>
  </si>
  <si>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 Uključeni su sve vrste radova na izradi i montaži zaštitnih mjera i provizorija, sve vrste radova na montaži opreme, ispitivanja i parametriranja; po završetku svake faze i konačna ispitivanja po završetku svih radova, funkcionalne probe, podešenje i puštanje u pokusni rad ukoliko je predviđen projektom, praćenje pogona i otklanjanje eventualnih nedostataka u jamstvenom roku, dodatni troškovi radne snage (dnevnice, prekovremeni i noćni rad) zbog izvođenja dijela radova u doba isključenog pogona, te svi ostali neimenovani pomoćni radovi i materijal, koji su potrebni za kompletno dovršenje radova po ovom troškovniku.</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</si>
  <si>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ili jednakovrijedno. Stavke troškovnika odnose se na definitivno dovršene radove, ispitane po kvaliteti i funkcionalnosti, te preuzete po nadzornoj službi investitora, ukoliko nije u opisu izričito drukčije određeno. Kontrolna ispitivanja obavljat će investitor o svom trošku.</t>
  </si>
  <si>
    <t>Jedinične cijene obuhvaćaju i izradu uputa za rukovanje i održavanje ugrađene opreme i izradu svih protokola o ispitivanju. Uključena je sva dokumentacija i troškovi potrebni za tehnički pregled.</t>
  </si>
  <si>
    <t>Izvođačeva je obveza održavanje javnih cesta koje koristi u svrhu građenja te sanacija svih eventualnih oštećenja nastalih korištenjem. Po završetku radova ceste je potrebno dovesti u prvobitno stanje bez prava na naknadu troškova.</t>
  </si>
  <si>
    <t>Na projekt privremene regulacije potrebno je ishoditi sve potrebne suglasnosti nadležnih društava za upravljanje cestom. Cijelokupna privremena regulacija prometa mora biti uključena u cijenu ponude te se neće dodatno naplaćivati.</t>
  </si>
  <si>
    <t>Izvođač je dužan gradilište održavati čistim, a na kraju radova treba izvesti detaljno čišćenje. Nakon dovršenja gradnje izvođač će predati posve uređeno gradilište i okolinu predstavniku investitora uz obveznu prisutnost nadzornog inženjera, a primjedbe dane od strane projektanta imaju istu težinu kao i primjedbe dane od strane nadzornog inženjera i investitora.</t>
  </si>
  <si>
    <t>Glavni projekt, tehnički opis i ovaj  troškovnik čine cjelinu projekta.</t>
  </si>
  <si>
    <t>Gospodarski subjekti mogu obići mjesto (lokaciju) koje se odnosi na predmet ovog postupka javne nabave i upoznati se s postojećim stanjem kako bi za sebe i na vlastitu odgovornost prikupili sve informacije koje su potrebne za izradu ponude i preuzimanje ugovorne obveze. Troškove obilaska snosi ponuditelj. Na osnovu obilaska gradilišta ponuditelj će uračunati sve troškove potrebne za izvedbu radova u skladu s projektom.</t>
  </si>
  <si>
    <t>Ponuditelj je dužan proučiti sve navedene dijelove Troškovnika, te u slučaju nejasnoća tražiti objašnjenje od investitora - osobe zadužene za komunikaciju sa ponuditeljima i projektantima.</t>
  </si>
  <si>
    <t>Nepoznavanje projekta i tehničkog opisa neće se prihvatiti kao razlog za povišenje jediničnih cijena ili greške u izvedbi.</t>
  </si>
  <si>
    <t xml:space="preserve">Za sve radove treba primjenjivati važeće zakone i propise, norme i pravilnike, a upotrebljeni materijal, koji izvođač dobavlja i ugrađuje, mora odgovarati propisanim normama (HRN ili jednakovrijedno). Izvedba radova treba biti prema nacrtima, općim uvjetima i opisu radova, detaljima i prema pravilima zanata. Eventualna odstupanja treba prethodno dogovoriti s nadzornim inženjerom i projektantom za svaki pojedini slučaj. </t>
  </si>
  <si>
    <t>Izvođač radova je dužan prije ugrađivanja proizvoda dostaviti izjave o svojstvima, izjave o sukladnosti, tehničke upute i ostalo za materijale i opremu koje namjerava ugrađivati nadzornom inženjeru a sve u skladu sa Zakonom o građevnim proizvodima (NN 76/13, 30/40, 130/17 i 32/19) i ostaloj pripadajućoj zakonskoj regulativi.</t>
  </si>
  <si>
    <t>Ukoliko u izvođenju radova bude sudjelovalo više izvođača radova glavni izvođač radova je u okviru ugovorene cijene dužan izvršiti koordinaciju radova svih izvođača na način da omogući kontinuirano odvijanje posla i zaštitu već izvedenih radova i ugrađene/isporučene opreme.</t>
  </si>
  <si>
    <t>Cijena rada mora uključiti sve troškove radne snage uključivo sva zakonom propisana davanja, troškove prekovremenog rada i sl.</t>
  </si>
  <si>
    <t xml:space="preserve">U jediničnu cijenu nabave robe Ugovaratelj je dužan uračunati sav potreban alat, opremu i izvođenje / montažu do kompletne gotovosti.  </t>
  </si>
  <si>
    <t>U svim stavkama koje uključuju odvoz viška materijala na mjesto oporabe ili zbinjavanja, jedinične cijene moraju uključivati sve  troškove deponiranja.</t>
  </si>
  <si>
    <t>Ponuditelj mora u cijenu uključiti sav dodatni materijal, potrošni materijal i pribor koji u opisima stavke nije izrekom naveden, a neophodan je za odgovarajuću ugradnju svih uređaja i opreme, te izvedbu funkcionalnog sustava.</t>
  </si>
  <si>
    <t>Sva oštećenja nastala na već izvedenim radovima izvođač i okolnim građevinama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</si>
  <si>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održavati gradilište za vrijeme izvođenja radova (održavanje ostalog zelenila, ostale infrastrukture i sve ostalo potrebno za sigurno odvijanje radova). </t>
  </si>
  <si>
    <t>Ugovaratelj je dužan, u okviru ugovorene cijene, osigurati  stvari i osobe koje se nalaze unutar obuhvata koji je predmet ugovorenih radova.</t>
  </si>
  <si>
    <t>Obračun količina se  vrši prema dimenzijama i linijama iz projekta. Količine za svaku stavku rada, mjere se  u neto  iznosu u skladu  s OTU ili jednakovrijedno za sve radove.</t>
  </si>
  <si>
    <t>Sve navedene tehničke karakteristike proizvoda, materijala, opreme i ostalog u ovome troškovniku, bez obzira na opis stavke, odnose se izričito na minimalne projektirane zahtjeve kvalitete.</t>
  </si>
  <si>
    <t>R. br.</t>
  </si>
  <si>
    <t>OPIS RADA</t>
  </si>
  <si>
    <t>Jed. mj.</t>
  </si>
  <si>
    <t>Količina</t>
  </si>
  <si>
    <t>Jed.cij.</t>
  </si>
  <si>
    <t>UKUPNO</t>
  </si>
  <si>
    <t>I</t>
  </si>
  <si>
    <t>Pripremni radovi</t>
  </si>
  <si>
    <r>
      <rPr>
        <sz val="10"/>
        <rFont val="Arial"/>
        <family val="2"/>
        <charset val="238"/>
      </rPr>
      <t xml:space="preserve">Iskolčenje trase i svih objekata unutar zahvata, čime su obuhvaćena sva mjerenja kojima se podaci prenose na teren, osiguranje karakterističnih točaka, obavljanje i održavanje iskolčenih oznaka za vrijeme građenja.  Cijena također obuhvaća geodetsku izradu: 
-elaborata iskolčenja 
-geodetski snimak izvedenog stanja 
-izjava ovlašetnog geodete  
</t>
    </r>
    <r>
      <rPr>
        <sz val="10"/>
        <color rgb="FFFF0000"/>
        <rFont val="Arial"/>
        <family val="2"/>
        <charset val="238"/>
      </rPr>
      <t xml:space="preserve">     </t>
    </r>
    <r>
      <rPr>
        <sz val="10"/>
        <rFont val="Arial"/>
        <family val="2"/>
        <charset val="238"/>
      </rPr>
      <t xml:space="preserve">      </t>
    </r>
  </si>
  <si>
    <r>
      <rPr>
        <sz val="10"/>
        <rFont val="Arial CE"/>
        <family val="2"/>
        <charset val="238"/>
      </rPr>
      <t>Obračun po m</t>
    </r>
    <r>
      <rPr>
        <vertAlign val="superscript"/>
        <sz val="10"/>
        <rFont val="Arial CE"/>
        <charset val="238"/>
      </rPr>
      <t>2</t>
    </r>
  </si>
  <si>
    <r>
      <rPr>
        <sz val="10"/>
        <rFont val="Arial CE"/>
        <family val="2"/>
        <charset val="238"/>
      </rPr>
      <t>m</t>
    </r>
    <r>
      <rPr>
        <vertAlign val="superscript"/>
        <sz val="10"/>
        <rFont val="Arial CE"/>
        <charset val="1"/>
      </rPr>
      <t>2</t>
    </r>
  </si>
  <si>
    <t>Uklanjanje panjeva.  Ovaj rad obuhvaća uklanjanje panjeva , čišćenje i uklanjanje sveg nepotrebnog materijala zaostalog nakon izvedenih radova, prijevoz na odlagalište te uključivo uređenje istog.  Izvedba, kontrola kakvoće i obračun prema OTU 1-03.1 ili jednakovrijedno. Izvođač nudi jedinstvenu cijenu na osnovu obilaska gradilišta.</t>
  </si>
  <si>
    <t>Obračun po komadu</t>
  </si>
  <si>
    <t>kom</t>
  </si>
  <si>
    <t>Uklanjanje i rušenje postojećih betonskih i armiranobetonskih površina. Uklanjanje i rušenje postojećih betonskih i armiranobtonskih površina, bez nanošenja štete na ostalim objektima i posjedima. Sav materijal potrebno je stalno zbrinuti sukladno pozitivnim propisima. U cijeni je uključen sav rad, materijal i oprema potrebna za potpuno dovršenje stavke. Obračun rada po m2 uklonjenih, deponiranih i propisno zbrinutih betonskih i armiranobetonskih površina. Izvedba, kontrola kakvoće i obračun prema  O.T.U. 1-03.2 ili jednakovrijedno. Izvođač nudi jedinstvenu cijenu na osnovu obilaska gradilišta.</t>
  </si>
  <si>
    <t>UKUPNO I  (kn)</t>
  </si>
  <si>
    <t>II</t>
  </si>
  <si>
    <t xml:space="preserve">Zemljani radovi </t>
  </si>
  <si>
    <t xml:space="preserve">Strojni široki iskop humusa, prema odredbama projekta s deponiranjem iskopanog materijala na gradilišnoj deponiji zbog kasnije izrade zemljanih nasipa i uređenja zelenih površina. Rad se mjeri u kubičnim metrima stvarno iskopanog humusa, mjereno u sraslom stanju, a u jediničnu cijenu uračunati su svi radovi na iskopu humusa sa deponiranjem na gradilišnoj deponiji, radovi na uređenju i čišćenju pokosa od labilnih blokova i rastresitog materijala, planiranje iskopanih i susjednih površina.  Izvedba, kontrola kakvoće i obračun prema OTU 2-01 ili jednakovrijedno.    </t>
  </si>
  <si>
    <r>
      <rPr>
        <sz val="10"/>
        <rFont val="Arial CE"/>
        <family val="2"/>
        <charset val="238"/>
      </rPr>
      <t>Obračun po m</t>
    </r>
    <r>
      <rPr>
        <vertAlign val="superscript"/>
        <sz val="10"/>
        <rFont val="Arial CE"/>
        <charset val="238"/>
      </rPr>
      <t>3</t>
    </r>
  </si>
  <si>
    <r>
      <rPr>
        <sz val="10"/>
        <rFont val="Arial CE"/>
        <family val="2"/>
        <charset val="238"/>
      </rPr>
      <t>m</t>
    </r>
    <r>
      <rPr>
        <vertAlign val="superscript"/>
        <sz val="10"/>
        <rFont val="Arial CE"/>
        <charset val="238"/>
      </rPr>
      <t>3</t>
    </r>
  </si>
  <si>
    <t xml:space="preserve">Strojni široki iskop tla na trasi, u materijalu kategorije "C", prema odredbama projekta s deponiranjem iskopanog materijala na gradilišnoj deponiji zbog kasnije izrade zemljanih nasipa i uređenja zelenih površina. Rad se mjeri u kubičnim metrima stvarno iskopanog materijala, mjereno u sraslom stanju, a u jediničnu cijenu uračunati su svi radovi na iskopu materijala sa deponiranjem na gradilišnoj deponiji, radovi na uređenju i čišćenju pokosa od labilnih blokova i rastresitog materijala, planiranje iskopanih i susjednih površina.  Izvedba, kontrola kakvoće i obračun prema OTU 2-02 ili jednakovrijedno.    </t>
  </si>
  <si>
    <t xml:space="preserve">Izrada posteljice od zemljanih materijala, Sz≥100 %, Ms≥20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 ili jednakovrijedno.    </t>
  </si>
  <si>
    <r>
      <rPr>
        <sz val="10"/>
        <rFont val="Arial CE"/>
        <family val="2"/>
        <charset val="238"/>
      </rPr>
      <t>m</t>
    </r>
    <r>
      <rPr>
        <vertAlign val="superscript"/>
        <sz val="10"/>
        <rFont val="Arial CE"/>
        <charset val="238"/>
      </rPr>
      <t>2</t>
    </r>
  </si>
  <si>
    <t>Izrada zemljanih nasipa materijalom iz iskopa trase i pozajmišta kojeg osigurava Izvođač. Ovaj rad obuhvaća strojno nasipanje i razastiranje, prema potrebi vlaženje ili sušenje, planiranje nasipnih slojeva debljine i nagiba prema projektu odnosno utvrđenih pokusnom dionicom, te zbijanje s odgovarajućim sredstvima, a prema odredbama OTU  ili jednakovrijedno. U cijeni je uključen sav rad i materijal te planiranje pokosa nasipa i čišćenje okoline. Obračun po kubičnom metru stvarno izvedenog nasipa. Izvedba, kontrola kakvoće i obračun prema OTU 2-09. i 2-09.1  ili jednakovrijedno.</t>
  </si>
  <si>
    <r>
      <rPr>
        <sz val="10"/>
        <rFont val="Arial CE"/>
        <family val="2"/>
        <charset val="238"/>
      </rPr>
      <t>Obračun po m</t>
    </r>
    <r>
      <rPr>
        <vertAlign val="superscript"/>
        <sz val="10"/>
        <rFont val="Arial CE"/>
        <charset val="238"/>
      </rPr>
      <t>3</t>
    </r>
    <r>
      <rPr>
        <sz val="10"/>
        <rFont val="Arial CE"/>
        <family val="2"/>
        <charset val="238"/>
      </rPr>
      <t xml:space="preserve"> </t>
    </r>
  </si>
  <si>
    <t>Uređenje zelenih površina s pripremom tla (fino planiranje, grabljanje i sl.), iskopom, prijevozom i ugradnjom humusa iz iskopa ili pozajmištva koje osigurava Izvođač, debljine 20 cm, nabavom, prijevozom i ugradnjom mineralnog gnojiva (10 dkg/m2) i travnate smjese (4,0 dkg/m2), te jednokratnim zalijevanjem. Stavka obuhvaća sav rad, opremu i materijal potreban za uređenje zelenih površina. Obračun po stvarno izvršenim radovima, ovjerenim u građevinskoj knjizi po nadzornom inženjeru.</t>
  </si>
  <si>
    <r>
      <rPr>
        <sz val="10"/>
        <rFont val="Arial CE"/>
        <family val="2"/>
        <charset val="238"/>
      </rPr>
      <t>Obračun po m</t>
    </r>
    <r>
      <rPr>
        <vertAlign val="superscript"/>
        <sz val="10"/>
        <rFont val="Arial CE"/>
        <charset val="1"/>
      </rPr>
      <t>2</t>
    </r>
  </si>
  <si>
    <t>UKUPNO II (kn)</t>
  </si>
  <si>
    <t>III</t>
  </si>
  <si>
    <t>Vozne površine i sprave</t>
  </si>
  <si>
    <t xml:space="preserve">NAPOMENA: 
Skate park se gradi na licu mjesta sa shotcrete tehnikom (tehnika špricanja mikro betona pod pritiskom), ručna obrada betona sprava do "crnog sjaja" bez aditiva i dodataka. Strojna obrada vozne podloge bez aditiva i dodataka.
Ukoliko stavke ovog poglavlja obuhvaćaju dolje navedne stavke one se odnose na:
</t>
  </si>
  <si>
    <t xml:space="preserve">* Tamponski sloj 
Izrada nosivog sloja (Ms≥60 MN/m2) od prirodnog drobljenog kamenog materijala, najvećeg zrna 63 mm, debljine prema projektu.  U cijenu je uključena nabava,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
</t>
  </si>
  <si>
    <t>* Beton
Izradu površina od armiranog betona klase betona C 30/37 najvećeg zrna agregata 16 mm (za vozne površine) ili od betona C 35/45 najvećeg zrna agregata 8 mm (sprave).  Obračun je po m3 ugrađenog betona po projektiranim mjerama, a u jediničnu cijenu su uključeni nabava betona, svi prijevozi i prijenosi, izrada, montaža i demontaža oplate i skele, rad na ugradnji i njezi betona, izrada radnih i stalnih dilatacija sa zapunjavanjem, te sav drugi potrebni rad i materijal. U jedniničnu cijenu uključiti i završnu obradu do ''crnog sjaja''.</t>
  </si>
  <si>
    <t xml:space="preserve">* Armatura
Nabava, prijevoz i ugradnja armature, rebrasta armatura, B500B. Ugradnja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t>
  </si>
  <si>
    <t>* Čelične cijevi promjera Ø60 mm
Nabava, prijevoz i ugradnja čeličnih cijevi, promjera Ø60 mm, debljine stjenke 2 mm, prema projektnoj dokumentaciji. Čelična cijev se boja u dva sloja zaštitnim slojem boje te u dva sloja završnim slojem boje prema izboru investitora. Ugradnja prema specifikacijama iz projekta. Obračun je po m' čelićnih cijevi, a u cijenu su uključeni nabava i prijevoz, razvrstavanje i čišćenje, sječenje i savijanje; prijevozi i prijenosi; postavljanje, podlaganje i vezanje te ankeri za postavljanje; uključivo sav rad i materijal potreban za dovršenje i postavljanje u projektirani položaj.</t>
  </si>
  <si>
    <t xml:space="preserve">Vozna površina:
</t>
  </si>
  <si>
    <t xml:space="preserve">a) </t>
  </si>
  <si>
    <t>Tamponski sloj 0/63 mm (Ms≥60 MN/m2)</t>
  </si>
  <si>
    <t>b)</t>
  </si>
  <si>
    <t>Beton C 30/37 najvećeg zrna agregata 16 mm</t>
  </si>
  <si>
    <t>c)</t>
  </si>
  <si>
    <t>Aramtura</t>
  </si>
  <si>
    <t>kg</t>
  </si>
  <si>
    <t>Zakrivljena rampa sa ekstenzijom i zavojem</t>
  </si>
  <si>
    <t>Beton C 35/45 najvećeg zrna agregata 8 mm</t>
  </si>
  <si>
    <t>d)</t>
  </si>
  <si>
    <t>Čelične cijevi promjera Ø60 mm</t>
  </si>
  <si>
    <t>m'</t>
  </si>
  <si>
    <t>Vulkan</t>
  </si>
  <si>
    <t>UKUPNO III (kn)</t>
  </si>
  <si>
    <t>REKAPITULACIJA</t>
  </si>
  <si>
    <t xml:space="preserve"> </t>
  </si>
  <si>
    <t>UKUPNO:</t>
  </si>
  <si>
    <t>PDV 25%:</t>
  </si>
  <si>
    <t>UKUPNO SA PDV-om:</t>
  </si>
  <si>
    <t>DIO SAMOSTALNE FUNKCIONALANE 
CJELINE 3</t>
  </si>
</sst>
</file>

<file path=xl/styles.xml><?xml version="1.0" encoding="utf-8"?>
<styleSheet xmlns="http://schemas.openxmlformats.org/spreadsheetml/2006/main">
  <numFmts count="1">
    <numFmt numFmtId="164" formatCode="_(* #,##0.00_);_(* \(#,##0.00\);_(* \-??_);_(@_)"/>
  </numFmts>
  <fonts count="38">
    <font>
      <sz val="10"/>
      <name val="Arial"/>
      <charset val="238"/>
    </font>
    <font>
      <sz val="10"/>
      <name val="Arial"/>
      <charset val="238"/>
    </font>
    <font>
      <sz val="11"/>
      <color rgb="FF000000"/>
      <name val="Calibri"/>
      <family val="2"/>
      <charset val="238"/>
    </font>
    <font>
      <sz val="11"/>
      <color rgb="FF008000"/>
      <name val="Calibri"/>
      <family val="2"/>
      <charset val="238"/>
    </font>
    <font>
      <b/>
      <sz val="11"/>
      <color rgb="FF424242"/>
      <name val="Calibri"/>
      <family val="2"/>
      <charset val="238"/>
    </font>
    <font>
      <b/>
      <sz val="18"/>
      <color rgb="FF333399"/>
      <name val="Cambria"/>
      <family val="2"/>
      <charset val="238"/>
    </font>
    <font>
      <sz val="10"/>
      <name val="Arial"/>
      <family val="2"/>
      <charset val="238"/>
    </font>
    <font>
      <sz val="10"/>
      <name val="Arial"/>
      <family val="2"/>
      <charset val="1"/>
    </font>
    <font>
      <sz val="11"/>
      <color rgb="FFFF0000"/>
      <name val="Calibri"/>
      <family val="2"/>
      <charset val="238"/>
    </font>
    <font>
      <sz val="10"/>
      <name val="HRAvantgard"/>
      <charset val="238"/>
    </font>
    <font>
      <sz val="9"/>
      <name val="Arial CE"/>
      <family val="2"/>
      <charset val="238"/>
    </font>
    <font>
      <sz val="10"/>
      <name val="Times New Roman CE"/>
      <family val="1"/>
      <charset val="238"/>
    </font>
    <font>
      <b/>
      <sz val="11"/>
      <name val="Arial CE"/>
      <charset val="238"/>
    </font>
    <font>
      <sz val="12"/>
      <name val="Arial CE"/>
      <family val="2"/>
      <charset val="238"/>
    </font>
    <font>
      <sz val="10"/>
      <name val="Arial CE"/>
      <family val="2"/>
      <charset val="238"/>
    </font>
    <font>
      <sz val="10"/>
      <color rgb="FF000000"/>
      <name val="Arial"/>
      <family val="2"/>
      <charset val="238"/>
    </font>
    <font>
      <b/>
      <sz val="10"/>
      <name val="Arial CE"/>
      <family val="2"/>
      <charset val="238"/>
    </font>
    <font>
      <b/>
      <sz val="12"/>
      <name val="Arial CE"/>
      <family val="2"/>
      <charset val="238"/>
    </font>
    <font>
      <b/>
      <sz val="10"/>
      <name val="HRAvantgard"/>
      <charset val="238"/>
    </font>
    <font>
      <sz val="12"/>
      <name val="Arial CE"/>
      <charset val="238"/>
    </font>
    <font>
      <b/>
      <sz val="12"/>
      <name val="HRAvantgard"/>
      <charset val="238"/>
    </font>
    <font>
      <b/>
      <sz val="10"/>
      <name val="Arial"/>
      <family val="2"/>
      <charset val="238"/>
    </font>
    <font>
      <b/>
      <sz val="12"/>
      <name val="Arial"/>
      <family val="2"/>
      <charset val="238"/>
    </font>
    <font>
      <sz val="10"/>
      <color rgb="FFFF0000"/>
      <name val="Arial"/>
      <family val="2"/>
      <charset val="238"/>
    </font>
    <font>
      <vertAlign val="superscript"/>
      <sz val="10"/>
      <name val="Arial CE"/>
      <charset val="238"/>
    </font>
    <font>
      <vertAlign val="superscript"/>
      <sz val="10"/>
      <name val="Arial CE"/>
      <charset val="1"/>
    </font>
    <font>
      <sz val="11"/>
      <name val="Arial CE"/>
      <family val="2"/>
      <charset val="238"/>
    </font>
    <font>
      <b/>
      <sz val="14"/>
      <name val="Arial"/>
      <family val="2"/>
      <charset val="238"/>
    </font>
    <font>
      <sz val="11"/>
      <name val="Arial"/>
      <family val="2"/>
      <charset val="238"/>
    </font>
    <font>
      <b/>
      <sz val="11"/>
      <name val="Arial"/>
      <family val="2"/>
      <charset val="238"/>
    </font>
    <font>
      <b/>
      <sz val="11"/>
      <name val="Arial CE"/>
      <family val="2"/>
      <charset val="238"/>
    </font>
    <font>
      <b/>
      <sz val="11"/>
      <name val="Times New Roman CE"/>
      <family val="1"/>
      <charset val="238"/>
    </font>
    <font>
      <sz val="22"/>
      <name val="HRAvantgard"/>
      <charset val="238"/>
    </font>
    <font>
      <b/>
      <i/>
      <sz val="22"/>
      <name val="HRAvantgard"/>
      <charset val="238"/>
    </font>
    <font>
      <b/>
      <i/>
      <sz val="12"/>
      <name val="HRAvantgard"/>
      <charset val="238"/>
    </font>
    <font>
      <b/>
      <i/>
      <sz val="12"/>
      <name val="Arial CE"/>
      <family val="2"/>
      <charset val="238"/>
    </font>
    <font>
      <b/>
      <i/>
      <sz val="16"/>
      <name val="HRAvantgard"/>
      <charset val="238"/>
    </font>
    <font>
      <b/>
      <i/>
      <sz val="14"/>
      <name val="HRAvantgard"/>
      <charset val="238"/>
    </font>
  </fonts>
  <fills count="7">
    <fill>
      <patternFill patternType="none"/>
    </fill>
    <fill>
      <patternFill patternType="gray125"/>
    </fill>
    <fill>
      <patternFill patternType="solid">
        <fgColor rgb="FFA0E0E0"/>
        <bgColor rgb="FFCCCCFF"/>
      </patternFill>
    </fill>
    <fill>
      <patternFill patternType="solid">
        <fgColor rgb="FFFFFFC0"/>
        <bgColor rgb="FFFFFF99"/>
      </patternFill>
    </fill>
    <fill>
      <patternFill patternType="solid">
        <fgColor rgb="FFFFFFFF"/>
        <bgColor rgb="FFF2F2F2"/>
      </patternFill>
    </fill>
    <fill>
      <patternFill patternType="solid">
        <fgColor rgb="FFCC9CCC"/>
        <bgColor rgb="FFFF99CC"/>
      </patternFill>
    </fill>
    <fill>
      <patternFill patternType="solid">
        <fgColor rgb="FFF2F2F2"/>
        <bgColor rgb="FFFFFFFF"/>
      </patternFill>
    </fill>
  </fills>
  <borders count="35">
    <border>
      <left/>
      <right/>
      <top/>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medium">
        <color auto="1"/>
      </left>
      <right style="thin">
        <color auto="1"/>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style="medium">
        <color auto="1"/>
      </top>
      <bottom/>
      <diagonal/>
    </border>
    <border>
      <left style="thin">
        <color auto="1"/>
      </left>
      <right/>
      <top/>
      <bottom/>
      <diagonal/>
    </border>
    <border>
      <left/>
      <right/>
      <top/>
      <bottom style="thin">
        <color auto="1"/>
      </bottom>
      <diagonal/>
    </border>
    <border>
      <left style="thin">
        <color auto="1"/>
      </left>
      <right style="medium">
        <color auto="1"/>
      </right>
      <top/>
      <bottom style="thin">
        <color auto="1"/>
      </bottom>
      <diagonal/>
    </border>
    <border>
      <left style="thin">
        <color auto="1"/>
      </left>
      <right/>
      <top/>
      <bottom style="thin">
        <color indexed="64"/>
      </bottom>
      <diagonal/>
    </border>
  </borders>
  <cellStyleXfs count="15">
    <xf numFmtId="0" fontId="0" fillId="0" borderId="0"/>
    <xf numFmtId="164" fontId="1" fillId="0" borderId="0" applyBorder="0" applyProtection="0"/>
    <xf numFmtId="0" fontId="2" fillId="2" borderId="0" applyBorder="0" applyProtection="0"/>
    <xf numFmtId="0" fontId="1" fillId="3" borderId="1" applyProtection="0"/>
    <xf numFmtId="0" fontId="3" fillId="2" borderId="0" applyBorder="0" applyProtection="0"/>
    <xf numFmtId="0" fontId="4" fillId="4" borderId="2" applyProtection="0"/>
    <xf numFmtId="0" fontId="5" fillId="0" borderId="0" applyBorder="0" applyProtection="0"/>
    <xf numFmtId="0" fontId="6" fillId="0" borderId="0"/>
    <xf numFmtId="0" fontId="7" fillId="0" borderId="0"/>
    <xf numFmtId="0" fontId="7" fillId="0" borderId="0"/>
    <xf numFmtId="0" fontId="6" fillId="0" borderId="0"/>
    <xf numFmtId="0" fontId="6" fillId="0" borderId="0"/>
    <xf numFmtId="0" fontId="7" fillId="0" borderId="0"/>
    <xf numFmtId="0" fontId="1" fillId="5" borderId="0" applyBorder="0" applyProtection="0"/>
    <xf numFmtId="0" fontId="8" fillId="0" borderId="0" applyBorder="0" applyProtection="0"/>
  </cellStyleXfs>
  <cellXfs count="199">
    <xf numFmtId="0" fontId="0" fillId="0" borderId="0" xfId="0"/>
    <xf numFmtId="0" fontId="9" fillId="0" borderId="0" xfId="0" applyFont="1"/>
    <xf numFmtId="4" fontId="9" fillId="0" borderId="0" xfId="0" applyNumberFormat="1" applyFont="1" applyAlignment="1"/>
    <xf numFmtId="4" fontId="9" fillId="0" borderId="0" xfId="0" applyNumberFormat="1" applyFont="1" applyAlignment="1">
      <alignment horizontal="center"/>
    </xf>
    <xf numFmtId="0" fontId="10" fillId="0" borderId="0" xfId="0" applyFont="1"/>
    <xf numFmtId="4" fontId="10" fillId="0" borderId="0" xfId="0" applyNumberFormat="1" applyFont="1" applyAlignment="1"/>
    <xf numFmtId="0" fontId="11" fillId="0" borderId="0" xfId="0" applyFont="1"/>
    <xf numFmtId="4" fontId="11" fillId="0" borderId="0" xfId="0" applyNumberFormat="1" applyFont="1" applyBorder="1" applyAlignment="1">
      <alignment horizontal="center"/>
    </xf>
    <xf numFmtId="4" fontId="14" fillId="0" borderId="0" xfId="0" applyNumberFormat="1" applyFont="1" applyBorder="1" applyAlignment="1">
      <alignment horizontal="center"/>
    </xf>
    <xf numFmtId="0" fontId="14" fillId="0" borderId="0" xfId="0" applyFont="1"/>
    <xf numFmtId="4" fontId="14" fillId="0" borderId="0" xfId="0" applyNumberFormat="1" applyFont="1" applyAlignment="1"/>
    <xf numFmtId="0" fontId="16" fillId="0" borderId="0" xfId="0" applyFont="1"/>
    <xf numFmtId="0" fontId="17" fillId="0" borderId="0" xfId="0" applyFont="1" applyAlignment="1">
      <alignment horizontal="center"/>
    </xf>
    <xf numFmtId="0" fontId="9" fillId="0" borderId="0" xfId="0" applyFont="1" applyAlignment="1">
      <alignment horizontal="center"/>
    </xf>
    <xf numFmtId="0" fontId="18" fillId="0" borderId="0" xfId="0" applyFont="1"/>
    <xf numFmtId="0" fontId="19" fillId="0" borderId="0" xfId="0" applyFont="1" applyAlignment="1">
      <alignment horizontal="center"/>
    </xf>
    <xf numFmtId="0" fontId="20" fillId="0" borderId="0" xfId="0" applyFont="1"/>
    <xf numFmtId="0" fontId="20" fillId="0" borderId="0" xfId="0" applyFont="1" applyAlignment="1">
      <alignment horizontal="center"/>
    </xf>
    <xf numFmtId="0" fontId="9" fillId="0" borderId="0" xfId="0" applyFont="1" applyBorder="1"/>
    <xf numFmtId="0" fontId="26" fillId="0" borderId="0" xfId="0" applyFont="1" applyFill="1" applyAlignment="1">
      <alignment horizontal="left"/>
    </xf>
    <xf numFmtId="0" fontId="17" fillId="0" borderId="8" xfId="0" applyFont="1" applyFill="1" applyBorder="1" applyAlignment="1">
      <alignment horizontal="center" wrapText="1"/>
    </xf>
    <xf numFmtId="0" fontId="21" fillId="0" borderId="4" xfId="0" applyFont="1" applyFill="1" applyBorder="1" applyAlignment="1">
      <alignment horizontal="center" vertical="center"/>
    </xf>
    <xf numFmtId="0" fontId="22" fillId="0" borderId="5" xfId="0" applyFont="1" applyFill="1" applyBorder="1" applyAlignment="1">
      <alignment horizontal="center" vertical="center"/>
    </xf>
    <xf numFmtId="4" fontId="22" fillId="0" borderId="5"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11" fillId="0" borderId="0" xfId="0" applyFont="1" applyFill="1"/>
    <xf numFmtId="4" fontId="11" fillId="0" borderId="0" xfId="0" applyNumberFormat="1" applyFont="1" applyFill="1" applyBorder="1" applyAlignment="1">
      <alignment horizontal="left"/>
    </xf>
    <xf numFmtId="0" fontId="10" fillId="0" borderId="0" xfId="0" applyFont="1" applyFill="1"/>
    <xf numFmtId="4" fontId="10" fillId="0" borderId="0" xfId="0" applyNumberFormat="1" applyFont="1" applyFill="1" applyAlignment="1"/>
    <xf numFmtId="0" fontId="17" fillId="0" borderId="7" xfId="0" applyFont="1" applyFill="1" applyBorder="1" applyAlignment="1">
      <alignment horizontal="center"/>
    </xf>
    <xf numFmtId="0" fontId="17" fillId="0" borderId="8" xfId="0" applyFont="1" applyFill="1" applyBorder="1" applyAlignment="1">
      <alignment horizontal="center"/>
    </xf>
    <xf numFmtId="4" fontId="17" fillId="0" borderId="9" xfId="0" applyNumberFormat="1" applyFont="1" applyFill="1" applyBorder="1" applyAlignment="1"/>
    <xf numFmtId="0" fontId="14" fillId="0" borderId="10" xfId="0" applyFont="1" applyFill="1" applyBorder="1" applyAlignment="1">
      <alignment horizontal="center" vertical="top"/>
    </xf>
    <xf numFmtId="0" fontId="6" fillId="0" borderId="11" xfId="0" applyFont="1" applyFill="1" applyBorder="1" applyAlignment="1">
      <alignment horizontal="left" vertical="top" wrapText="1"/>
    </xf>
    <xf numFmtId="0" fontId="14" fillId="0" borderId="12" xfId="0" applyFont="1" applyFill="1" applyBorder="1" applyAlignment="1">
      <alignment horizontal="center"/>
    </xf>
    <xf numFmtId="2" fontId="14" fillId="0" borderId="12" xfId="0" applyNumberFormat="1" applyFont="1" applyFill="1" applyBorder="1" applyAlignment="1">
      <alignment horizontal="center"/>
    </xf>
    <xf numFmtId="4" fontId="14" fillId="0" borderId="13" xfId="0" applyNumberFormat="1" applyFont="1" applyFill="1" applyBorder="1" applyAlignment="1"/>
    <xf numFmtId="0" fontId="14" fillId="0" borderId="14" xfId="0" applyFont="1" applyFill="1" applyBorder="1" applyAlignment="1">
      <alignment horizontal="center"/>
    </xf>
    <xf numFmtId="0" fontId="14" fillId="0" borderId="15" xfId="0" applyFont="1" applyFill="1" applyBorder="1" applyAlignment="1">
      <alignment horizontal="right" vertical="center"/>
    </xf>
    <xf numFmtId="0" fontId="14" fillId="0" borderId="16" xfId="0" applyFont="1" applyFill="1" applyBorder="1" applyAlignment="1">
      <alignment horizontal="center" vertical="center"/>
    </xf>
    <xf numFmtId="2" fontId="14" fillId="0" borderId="16" xfId="0" applyNumberFormat="1" applyFont="1" applyFill="1" applyBorder="1" applyAlignment="1">
      <alignment horizontal="center"/>
    </xf>
    <xf numFmtId="4" fontId="14" fillId="0" borderId="17" xfId="1" applyNumberFormat="1" applyFont="1" applyFill="1" applyBorder="1" applyAlignment="1" applyProtection="1">
      <alignment horizontal="center"/>
    </xf>
    <xf numFmtId="0" fontId="9" fillId="0" borderId="0" xfId="0" applyFont="1" applyFill="1"/>
    <xf numFmtId="4" fontId="9" fillId="0" borderId="0" xfId="0" applyNumberFormat="1" applyFont="1" applyFill="1" applyBorder="1" applyAlignment="1">
      <alignment horizontal="left"/>
    </xf>
    <xf numFmtId="0" fontId="14" fillId="0" borderId="18" xfId="0" applyFont="1" applyFill="1" applyBorder="1" applyAlignment="1">
      <alignment horizontal="center" vertical="top"/>
    </xf>
    <xf numFmtId="0" fontId="6" fillId="0" borderId="19" xfId="0" applyFont="1" applyFill="1" applyBorder="1" applyAlignment="1">
      <alignment horizontal="left" vertical="top" wrapText="1"/>
    </xf>
    <xf numFmtId="0" fontId="14" fillId="0" borderId="20" xfId="0" applyFont="1" applyFill="1" applyBorder="1" applyAlignment="1">
      <alignment horizontal="center"/>
    </xf>
    <xf numFmtId="2" fontId="14" fillId="0" borderId="20" xfId="0" applyNumberFormat="1" applyFont="1" applyFill="1" applyBorder="1" applyAlignment="1">
      <alignment horizontal="center"/>
    </xf>
    <xf numFmtId="4" fontId="14" fillId="0" borderId="21" xfId="0" applyNumberFormat="1" applyFont="1" applyFill="1" applyBorder="1" applyAlignment="1"/>
    <xf numFmtId="0" fontId="13" fillId="0" borderId="7" xfId="0" applyFont="1" applyFill="1" applyBorder="1" applyAlignment="1">
      <alignment horizontal="center"/>
    </xf>
    <xf numFmtId="0" fontId="17" fillId="0" borderId="8" xfId="0" applyFont="1" applyFill="1" applyBorder="1" applyAlignment="1">
      <alignment horizontal="right"/>
    </xf>
    <xf numFmtId="0" fontId="13" fillId="0" borderId="8" xfId="0" applyFont="1" applyFill="1" applyBorder="1"/>
    <xf numFmtId="0" fontId="13" fillId="0" borderId="8" xfId="0" applyFont="1" applyFill="1" applyBorder="1" applyAlignment="1">
      <alignment horizontal="center"/>
    </xf>
    <xf numFmtId="4" fontId="12" fillId="0" borderId="9" xfId="1" applyNumberFormat="1" applyFont="1" applyFill="1" applyBorder="1" applyAlignment="1" applyProtection="1">
      <alignment horizontal="center" vertical="center"/>
    </xf>
    <xf numFmtId="0" fontId="13" fillId="0" borderId="0" xfId="0" applyFont="1" applyFill="1" applyBorder="1" applyAlignment="1">
      <alignment horizontal="center"/>
    </xf>
    <xf numFmtId="0" fontId="17" fillId="0" borderId="0" xfId="0" applyFont="1" applyFill="1" applyBorder="1" applyAlignment="1">
      <alignment horizontal="right"/>
    </xf>
    <xf numFmtId="0" fontId="13" fillId="0" borderId="0" xfId="0" applyFont="1" applyFill="1" applyBorder="1"/>
    <xf numFmtId="4" fontId="26" fillId="0" borderId="0" xfId="1" applyNumberFormat="1" applyFont="1" applyFill="1" applyBorder="1" applyAlignment="1" applyProtection="1"/>
    <xf numFmtId="0" fontId="14" fillId="0" borderId="22" xfId="0" applyFont="1" applyFill="1" applyBorder="1" applyAlignment="1">
      <alignment horizontal="center" vertical="top"/>
    </xf>
    <xf numFmtId="0" fontId="14" fillId="0" borderId="23" xfId="0" applyFont="1" applyFill="1" applyBorder="1" applyAlignment="1">
      <alignment horizontal="center"/>
    </xf>
    <xf numFmtId="0" fontId="14" fillId="0" borderId="11" xfId="0" applyFont="1" applyFill="1" applyBorder="1" applyAlignment="1">
      <alignment horizontal="center"/>
    </xf>
    <xf numFmtId="4" fontId="14" fillId="0" borderId="24" xfId="0" applyNumberFormat="1" applyFont="1" applyFill="1" applyBorder="1" applyAlignment="1"/>
    <xf numFmtId="0" fontId="14" fillId="0" borderId="16" xfId="0" applyFont="1" applyFill="1" applyBorder="1" applyAlignment="1">
      <alignment horizontal="right"/>
    </xf>
    <xf numFmtId="0" fontId="14" fillId="0" borderId="16" xfId="0" applyFont="1" applyFill="1" applyBorder="1" applyAlignment="1">
      <alignment horizontal="center"/>
    </xf>
    <xf numFmtId="0" fontId="14" fillId="0" borderId="25" xfId="0" applyFont="1" applyFill="1" applyBorder="1" applyAlignment="1">
      <alignment horizontal="center" vertical="top"/>
    </xf>
    <xf numFmtId="0" fontId="14" fillId="0" borderId="0" xfId="0" applyFont="1" applyFill="1" applyBorder="1" applyAlignment="1">
      <alignment horizontal="center"/>
    </xf>
    <xf numFmtId="0" fontId="14" fillId="0" borderId="19" xfId="0" applyFont="1" applyFill="1" applyBorder="1" applyAlignment="1">
      <alignment horizontal="center"/>
    </xf>
    <xf numFmtId="4" fontId="14" fillId="0" borderId="26" xfId="0" applyNumberFormat="1" applyFont="1" applyFill="1" applyBorder="1" applyAlignment="1"/>
    <xf numFmtId="0" fontId="14" fillId="0" borderId="27" xfId="0" applyFont="1" applyFill="1" applyBorder="1" applyAlignment="1">
      <alignment horizontal="center" vertical="top"/>
    </xf>
    <xf numFmtId="0" fontId="14" fillId="0" borderId="28" xfId="0" applyFont="1" applyFill="1" applyBorder="1" applyAlignment="1">
      <alignment horizontal="center"/>
    </xf>
    <xf numFmtId="2" fontId="14" fillId="0" borderId="28" xfId="0" applyNumberFormat="1" applyFont="1" applyFill="1" applyBorder="1" applyAlignment="1">
      <alignment horizontal="center"/>
    </xf>
    <xf numFmtId="4" fontId="14" fillId="0" borderId="29" xfId="1" applyNumberFormat="1" applyFont="1" applyFill="1" applyBorder="1" applyAlignment="1" applyProtection="1"/>
    <xf numFmtId="4" fontId="18" fillId="0" borderId="0" xfId="0" applyNumberFormat="1" applyFont="1" applyFill="1" applyBorder="1" applyAlignment="1">
      <alignment horizontal="left"/>
    </xf>
    <xf numFmtId="0" fontId="14" fillId="0" borderId="15" xfId="0" applyFont="1" applyFill="1" applyBorder="1" applyAlignment="1">
      <alignment horizontal="right"/>
    </xf>
    <xf numFmtId="0" fontId="14" fillId="0" borderId="15" xfId="0" applyFont="1" applyFill="1" applyBorder="1" applyAlignment="1">
      <alignment horizontal="center"/>
    </xf>
    <xf numFmtId="4" fontId="9" fillId="0" borderId="0" xfId="0" applyNumberFormat="1" applyFont="1" applyFill="1"/>
    <xf numFmtId="14" fontId="6" fillId="0" borderId="19" xfId="0" applyNumberFormat="1" applyFont="1" applyFill="1" applyBorder="1" applyAlignment="1">
      <alignment horizontal="left" vertical="top" wrapText="1"/>
    </xf>
    <xf numFmtId="0" fontId="14" fillId="0" borderId="16" xfId="0" applyFont="1" applyFill="1" applyBorder="1" applyAlignment="1">
      <alignment horizontal="right" vertical="center"/>
    </xf>
    <xf numFmtId="0" fontId="14" fillId="0" borderId="15" xfId="0" applyFont="1" applyFill="1" applyBorder="1" applyAlignment="1">
      <alignment horizontal="center" vertical="center"/>
    </xf>
    <xf numFmtId="0" fontId="13" fillId="0" borderId="7" xfId="0" applyFont="1" applyFill="1" applyBorder="1"/>
    <xf numFmtId="4" fontId="26" fillId="0" borderId="0" xfId="0" applyNumberFormat="1" applyFont="1" applyFill="1" applyBorder="1" applyAlignment="1"/>
    <xf numFmtId="0" fontId="9" fillId="0" borderId="0" xfId="0" applyFont="1" applyFill="1" applyBorder="1"/>
    <xf numFmtId="0" fontId="14" fillId="0" borderId="10" xfId="0" applyFont="1" applyFill="1" applyBorder="1" applyAlignment="1">
      <alignment horizontal="center"/>
    </xf>
    <xf numFmtId="0" fontId="6" fillId="0" borderId="11" xfId="0" applyFont="1" applyFill="1" applyBorder="1" applyAlignment="1" applyProtection="1">
      <alignment vertical="top" wrapText="1"/>
      <protection locked="0"/>
    </xf>
    <xf numFmtId="0" fontId="14" fillId="0" borderId="30" xfId="0" applyFont="1" applyFill="1" applyBorder="1" applyAlignment="1">
      <alignment horizontal="center"/>
    </xf>
    <xf numFmtId="0" fontId="14" fillId="0" borderId="18" xfId="0" applyFont="1" applyFill="1" applyBorder="1" applyAlignment="1">
      <alignment horizontal="center"/>
    </xf>
    <xf numFmtId="0" fontId="6" fillId="0" borderId="19" xfId="0" applyFont="1" applyFill="1" applyBorder="1" applyAlignment="1" applyProtection="1">
      <alignment vertical="top" wrapText="1"/>
      <protection locked="0"/>
    </xf>
    <xf numFmtId="0" fontId="14" fillId="0" borderId="31" xfId="0" applyFont="1" applyFill="1" applyBorder="1" applyAlignment="1">
      <alignment horizontal="center"/>
    </xf>
    <xf numFmtId="0" fontId="14" fillId="0" borderId="25" xfId="0" applyFont="1" applyFill="1" applyBorder="1" applyAlignment="1">
      <alignment horizontal="center"/>
    </xf>
    <xf numFmtId="0" fontId="6" fillId="0" borderId="15" xfId="0" applyFont="1" applyFill="1" applyBorder="1" applyAlignment="1" applyProtection="1">
      <alignment vertical="top" wrapText="1"/>
      <protection locked="0"/>
    </xf>
    <xf numFmtId="0" fontId="14" fillId="0" borderId="34" xfId="0" applyFont="1" applyFill="1" applyBorder="1" applyAlignment="1">
      <alignment horizontal="center"/>
    </xf>
    <xf numFmtId="0" fontId="14" fillId="0" borderId="32" xfId="0" applyFont="1" applyFill="1" applyBorder="1" applyAlignment="1">
      <alignment horizontal="center"/>
    </xf>
    <xf numFmtId="4" fontId="14" fillId="0" borderId="17" xfId="0" applyNumberFormat="1" applyFont="1" applyFill="1" applyBorder="1" applyAlignment="1"/>
    <xf numFmtId="4" fontId="9" fillId="0" borderId="0" xfId="0" applyNumberFormat="1" applyFont="1" applyFill="1" applyBorder="1" applyAlignment="1">
      <alignment horizontal="left" vertical="top" wrapText="1"/>
    </xf>
    <xf numFmtId="0" fontId="6" fillId="0" borderId="20" xfId="0" applyFont="1" applyFill="1" applyBorder="1" applyAlignment="1">
      <alignment horizontal="left" vertical="top" wrapText="1"/>
    </xf>
    <xf numFmtId="2" fontId="14" fillId="0" borderId="19" xfId="0" applyNumberFormat="1" applyFont="1" applyFill="1" applyBorder="1" applyAlignment="1">
      <alignment horizontal="center"/>
    </xf>
    <xf numFmtId="4" fontId="14" fillId="0" borderId="26" xfId="1" applyNumberFormat="1" applyFont="1" applyFill="1" applyBorder="1" applyAlignment="1" applyProtection="1">
      <alignment horizontal="center"/>
    </xf>
    <xf numFmtId="0" fontId="14" fillId="0" borderId="14" xfId="0" applyFont="1" applyFill="1" applyBorder="1" applyAlignment="1">
      <alignment horizontal="center" vertical="top"/>
    </xf>
    <xf numFmtId="0" fontId="6" fillId="0" borderId="16" xfId="0" applyFont="1" applyFill="1" applyBorder="1" applyAlignment="1">
      <alignment horizontal="left" vertical="top" wrapText="1"/>
    </xf>
    <xf numFmtId="2" fontId="14" fillId="0" borderId="15" xfId="0" applyNumberFormat="1" applyFont="1" applyFill="1" applyBorder="1" applyAlignment="1">
      <alignment horizontal="center"/>
    </xf>
    <xf numFmtId="4" fontId="14" fillId="0" borderId="33" xfId="1" applyNumberFormat="1" applyFont="1" applyFill="1" applyBorder="1" applyAlignment="1" applyProtection="1">
      <alignment horizontal="center"/>
    </xf>
    <xf numFmtId="4" fontId="14" fillId="0" borderId="0" xfId="0" applyNumberFormat="1" applyFont="1" applyFill="1" applyBorder="1" applyAlignment="1">
      <alignment horizontal="left"/>
    </xf>
    <xf numFmtId="0" fontId="27" fillId="0" borderId="7" xfId="0" applyFont="1" applyFill="1" applyBorder="1" applyAlignment="1">
      <alignment horizontal="center" vertical="top"/>
    </xf>
    <xf numFmtId="0" fontId="22" fillId="0" borderId="8" xfId="0" applyFont="1" applyFill="1" applyBorder="1" applyAlignment="1">
      <alignment horizontal="center"/>
    </xf>
    <xf numFmtId="0" fontId="27" fillId="0" borderId="8" xfId="0" applyFont="1" applyFill="1" applyBorder="1" applyAlignment="1">
      <alignment horizontal="center"/>
    </xf>
    <xf numFmtId="4" fontId="27" fillId="0" borderId="8" xfId="0" applyNumberFormat="1" applyFont="1" applyFill="1" applyBorder="1" applyAlignment="1">
      <alignment horizontal="center"/>
    </xf>
    <xf numFmtId="4" fontId="6" fillId="0" borderId="8" xfId="0" applyNumberFormat="1" applyFont="1" applyFill="1" applyBorder="1" applyAlignment="1">
      <alignment horizontal="center"/>
    </xf>
    <xf numFmtId="4" fontId="6" fillId="0" borderId="9" xfId="0" applyNumberFormat="1" applyFont="1" applyFill="1" applyBorder="1" applyAlignment="1">
      <alignment horizontal="center"/>
    </xf>
    <xf numFmtId="0" fontId="6" fillId="0" borderId="0" xfId="0" applyFont="1" applyFill="1"/>
    <xf numFmtId="0" fontId="9" fillId="0" borderId="0" xfId="0" applyFont="1" applyFill="1" applyAlignment="1">
      <alignment horizontal="left"/>
    </xf>
    <xf numFmtId="0" fontId="6" fillId="0" borderId="0" xfId="0" applyFont="1" applyFill="1" applyAlignment="1">
      <alignment horizontal="center" vertical="top"/>
    </xf>
    <xf numFmtId="0" fontId="6" fillId="0" borderId="0" xfId="0" applyFont="1" applyFill="1" applyAlignment="1">
      <alignment horizontal="left"/>
    </xf>
    <xf numFmtId="0" fontId="6" fillId="0" borderId="0" xfId="0" applyFont="1" applyFill="1" applyAlignment="1">
      <alignment horizontal="center"/>
    </xf>
    <xf numFmtId="4" fontId="6" fillId="0" borderId="0" xfId="0" applyNumberFormat="1" applyFont="1" applyFill="1" applyAlignment="1">
      <alignment horizontal="center"/>
    </xf>
    <xf numFmtId="4" fontId="28" fillId="0" borderId="0" xfId="0" applyNumberFormat="1" applyFont="1" applyFill="1" applyAlignment="1">
      <alignment horizontal="center"/>
    </xf>
    <xf numFmtId="0" fontId="29" fillId="0" borderId="0" xfId="0" applyFont="1" applyFill="1" applyAlignment="1">
      <alignment horizontal="center" vertical="top"/>
    </xf>
    <xf numFmtId="0" fontId="29" fillId="0" borderId="0" xfId="0" applyFont="1" applyFill="1" applyAlignment="1">
      <alignment horizontal="left"/>
    </xf>
    <xf numFmtId="0" fontId="29" fillId="0" borderId="0" xfId="0" applyFont="1" applyFill="1" applyAlignment="1">
      <alignment horizontal="center"/>
    </xf>
    <xf numFmtId="4" fontId="29" fillId="0" borderId="0" xfId="0" applyNumberFormat="1" applyFont="1" applyFill="1" applyAlignment="1">
      <alignment horizontal="center"/>
    </xf>
    <xf numFmtId="0" fontId="29" fillId="0" borderId="7" xfId="0" applyFont="1" applyFill="1" applyBorder="1" applyAlignment="1">
      <alignment horizontal="center" vertical="top"/>
    </xf>
    <xf numFmtId="0" fontId="29" fillId="0" borderId="8" xfId="0" applyFont="1" applyFill="1" applyBorder="1" applyAlignment="1">
      <alignment horizontal="center"/>
    </xf>
    <xf numFmtId="4" fontId="29" fillId="0" borderId="8" xfId="0" applyNumberFormat="1" applyFont="1" applyFill="1" applyBorder="1" applyAlignment="1">
      <alignment horizontal="center"/>
    </xf>
    <xf numFmtId="4" fontId="29" fillId="0" borderId="9" xfId="0" applyNumberFormat="1" applyFont="1" applyFill="1" applyBorder="1" applyAlignment="1">
      <alignment horizontal="center"/>
    </xf>
    <xf numFmtId="0" fontId="29" fillId="0" borderId="0" xfId="0" applyFont="1" applyFill="1" applyAlignment="1">
      <alignment horizontal="right"/>
    </xf>
    <xf numFmtId="4" fontId="29" fillId="0" borderId="0" xfId="0" applyNumberFormat="1" applyFont="1" applyFill="1"/>
    <xf numFmtId="0" fontId="6" fillId="0" borderId="7" xfId="0" applyFont="1" applyFill="1" applyBorder="1" applyAlignment="1">
      <alignment vertical="top"/>
    </xf>
    <xf numFmtId="0" fontId="6" fillId="0" borderId="8" xfId="0" applyFont="1" applyFill="1" applyBorder="1" applyAlignment="1">
      <alignment horizontal="center"/>
    </xf>
    <xf numFmtId="0" fontId="6" fillId="0" borderId="0" xfId="0" applyFont="1" applyFill="1" applyAlignment="1">
      <alignment vertical="top"/>
    </xf>
    <xf numFmtId="0" fontId="14" fillId="0" borderId="0" xfId="0" applyFont="1" applyFill="1" applyAlignment="1">
      <alignment horizontal="center"/>
    </xf>
    <xf numFmtId="0" fontId="14" fillId="0" borderId="0" xfId="0" applyFont="1" applyFill="1" applyAlignment="1">
      <alignment horizontal="left"/>
    </xf>
    <xf numFmtId="4" fontId="14" fillId="0" borderId="0" xfId="0" applyNumberFormat="1" applyFont="1" applyFill="1"/>
    <xf numFmtId="4" fontId="9" fillId="0" borderId="0" xfId="0" applyNumberFormat="1" applyFont="1" applyFill="1" applyAlignment="1">
      <alignment horizontal="left"/>
    </xf>
    <xf numFmtId="0" fontId="26" fillId="0" borderId="0" xfId="0" applyFont="1" applyFill="1" applyAlignment="1">
      <alignment horizontal="center"/>
    </xf>
    <xf numFmtId="0" fontId="13" fillId="0" borderId="0" xfId="0" applyFont="1" applyFill="1" applyAlignment="1">
      <alignment horizontal="center"/>
    </xf>
    <xf numFmtId="4" fontId="26" fillId="0" borderId="0" xfId="0" applyNumberFormat="1" applyFont="1" applyFill="1"/>
    <xf numFmtId="0" fontId="30" fillId="0" borderId="0" xfId="0" applyFont="1" applyFill="1" applyAlignment="1">
      <alignment horizontal="center"/>
    </xf>
    <xf numFmtId="0" fontId="30" fillId="0" borderId="0" xfId="0" applyFont="1" applyFill="1" applyAlignment="1">
      <alignment horizontal="right"/>
    </xf>
    <xf numFmtId="0" fontId="19" fillId="0" borderId="0" xfId="0" applyFont="1" applyFill="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left"/>
    </xf>
    <xf numFmtId="4" fontId="9" fillId="0" borderId="0" xfId="0" applyNumberFormat="1" applyFont="1" applyFill="1" applyAlignment="1"/>
    <xf numFmtId="4" fontId="31" fillId="0" borderId="0" xfId="0" applyNumberFormat="1" applyFont="1" applyFill="1" applyAlignment="1"/>
    <xf numFmtId="0" fontId="32" fillId="0" borderId="0" xfId="0" applyFont="1" applyFill="1"/>
    <xf numFmtId="0" fontId="33" fillId="0" borderId="0" xfId="0" applyFont="1" applyFill="1" applyAlignment="1">
      <alignment horizontal="center"/>
    </xf>
    <xf numFmtId="0" fontId="32" fillId="0" borderId="0" xfId="0" applyFont="1" applyFill="1" applyAlignment="1">
      <alignment horizontal="center"/>
    </xf>
    <xf numFmtId="4" fontId="32" fillId="0" borderId="0" xfId="0" applyNumberFormat="1" applyFont="1" applyFill="1" applyAlignment="1"/>
    <xf numFmtId="0" fontId="34" fillId="0" borderId="0" xfId="0" applyFont="1" applyFill="1" applyAlignment="1">
      <alignment horizontal="center"/>
    </xf>
    <xf numFmtId="0" fontId="9" fillId="0" borderId="0" xfId="0" applyFont="1" applyFill="1" applyAlignment="1">
      <alignment horizontal="center"/>
    </xf>
    <xf numFmtId="0" fontId="35" fillId="0"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0" fontId="14" fillId="0" borderId="0" xfId="0" applyFont="1" applyFill="1"/>
    <xf numFmtId="4" fontId="14" fillId="0" borderId="0" xfId="0" applyNumberFormat="1" applyFont="1" applyFill="1" applyAlignment="1"/>
    <xf numFmtId="0" fontId="16" fillId="0" borderId="0" xfId="0" applyFont="1" applyFill="1"/>
    <xf numFmtId="0" fontId="17" fillId="0" borderId="0" xfId="0" applyFont="1" applyFill="1" applyAlignment="1">
      <alignment horizontal="center"/>
    </xf>
    <xf numFmtId="0" fontId="18" fillId="0" borderId="0" xfId="0" applyFont="1" applyFill="1"/>
    <xf numFmtId="0" fontId="20" fillId="0" borderId="0" xfId="0" applyFont="1" applyFill="1"/>
    <xf numFmtId="0" fontId="20" fillId="0" borderId="0" xfId="0" applyFont="1" applyFill="1" applyAlignment="1">
      <alignment horizontal="center"/>
    </xf>
    <xf numFmtId="2" fontId="6" fillId="0" borderId="0" xfId="11" applyNumberFormat="1" applyFont="1" applyBorder="1" applyAlignment="1" applyProtection="1">
      <alignment horizontal="left" vertical="top" wrapText="1"/>
    </xf>
    <xf numFmtId="0" fontId="6" fillId="0" borderId="0" xfId="12" applyFont="1" applyBorder="1" applyAlignment="1">
      <alignment horizontal="left" vertical="top" wrapText="1"/>
    </xf>
    <xf numFmtId="0" fontId="6" fillId="0" borderId="0" xfId="11" applyFont="1" applyBorder="1" applyAlignment="1" applyProtection="1">
      <alignment horizontal="left" vertical="top" wrapText="1"/>
    </xf>
    <xf numFmtId="0" fontId="15" fillId="0" borderId="0" xfId="7" applyFont="1" applyBorder="1" applyAlignment="1">
      <alignment horizontal="left" vertical="top" wrapText="1"/>
    </xf>
    <xf numFmtId="0" fontId="15" fillId="0" borderId="0" xfId="8" applyFont="1" applyBorder="1" applyAlignment="1">
      <alignment horizontal="left" vertical="top" wrapText="1"/>
    </xf>
    <xf numFmtId="0" fontId="6" fillId="0" borderId="0" xfId="10" applyFont="1" applyBorder="1" applyAlignment="1">
      <alignment horizontal="left" vertical="top" wrapText="1"/>
    </xf>
    <xf numFmtId="0" fontId="6" fillId="0" borderId="0" xfId="7" applyFont="1" applyBorder="1" applyAlignment="1">
      <alignment horizontal="left" vertical="top" wrapText="1"/>
    </xf>
    <xf numFmtId="0" fontId="12" fillId="6" borderId="3" xfId="0" applyFont="1" applyFill="1" applyBorder="1" applyAlignment="1">
      <alignment horizontal="center"/>
    </xf>
    <xf numFmtId="0" fontId="13" fillId="0" borderId="0" xfId="0" applyFont="1" applyBorder="1" applyAlignment="1">
      <alignment horizontal="center"/>
    </xf>
    <xf numFmtId="4" fontId="29" fillId="0" borderId="9" xfId="0" applyNumberFormat="1" applyFont="1" applyFill="1" applyBorder="1" applyAlignment="1" applyProtection="1">
      <alignment horizontal="center"/>
      <protection locked="0"/>
    </xf>
    <xf numFmtId="4" fontId="22" fillId="0" borderId="5" xfId="0" applyNumberFormat="1" applyFont="1" applyFill="1" applyBorder="1" applyAlignment="1" applyProtection="1">
      <alignment horizontal="center" vertical="center"/>
      <protection locked="0"/>
    </xf>
    <xf numFmtId="0" fontId="10" fillId="0" borderId="0" xfId="0" applyFont="1" applyFill="1" applyProtection="1">
      <protection locked="0"/>
    </xf>
    <xf numFmtId="0" fontId="17" fillId="0" borderId="8" xfId="0" applyFont="1" applyFill="1" applyBorder="1" applyAlignment="1" applyProtection="1">
      <alignment horizontal="center"/>
      <protection locked="0"/>
    </xf>
    <xf numFmtId="2" fontId="14" fillId="0" borderId="12" xfId="0" applyNumberFormat="1" applyFont="1" applyFill="1" applyBorder="1" applyAlignment="1" applyProtection="1">
      <alignment horizontal="center"/>
      <protection locked="0"/>
    </xf>
    <xf numFmtId="4" fontId="14" fillId="0" borderId="16" xfId="0" applyNumberFormat="1" applyFont="1" applyFill="1" applyBorder="1" applyAlignment="1" applyProtection="1">
      <alignment horizontal="center"/>
      <protection locked="0"/>
    </xf>
    <xf numFmtId="2" fontId="14" fillId="0" borderId="20" xfId="0" applyNumberFormat="1" applyFont="1" applyFill="1" applyBorder="1" applyAlignment="1" applyProtection="1">
      <alignment horizontal="center"/>
      <protection locked="0"/>
    </xf>
    <xf numFmtId="0" fontId="13" fillId="0" borderId="8"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2" fontId="14" fillId="0" borderId="16" xfId="0" applyNumberFormat="1"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2" fontId="14" fillId="0" borderId="28" xfId="0" applyNumberFormat="1" applyFont="1" applyFill="1" applyBorder="1" applyAlignment="1" applyProtection="1">
      <alignment horizontal="center"/>
      <protection locked="0"/>
    </xf>
    <xf numFmtId="0" fontId="14" fillId="0" borderId="32" xfId="0" applyFont="1" applyFill="1" applyBorder="1" applyAlignment="1" applyProtection="1">
      <alignment horizontal="center"/>
      <protection locked="0"/>
    </xf>
    <xf numFmtId="0" fontId="14" fillId="0" borderId="19" xfId="0" applyFont="1" applyFill="1" applyBorder="1" applyAlignment="1" applyProtection="1">
      <alignment horizontal="center"/>
      <protection locked="0"/>
    </xf>
    <xf numFmtId="2" fontId="14" fillId="0" borderId="19" xfId="0" applyNumberFormat="1" applyFont="1" applyFill="1" applyBorder="1" applyAlignment="1" applyProtection="1">
      <alignment horizontal="center"/>
      <protection locked="0"/>
    </xf>
    <xf numFmtId="2" fontId="14" fillId="0" borderId="15" xfId="0" applyNumberFormat="1" applyFont="1" applyFill="1" applyBorder="1" applyAlignment="1" applyProtection="1">
      <alignment horizontal="center"/>
      <protection locked="0"/>
    </xf>
    <xf numFmtId="4" fontId="6" fillId="0" borderId="8" xfId="0" applyNumberFormat="1" applyFont="1" applyFill="1" applyBorder="1" applyAlignment="1" applyProtection="1">
      <alignment horizontal="center"/>
      <protection locked="0"/>
    </xf>
    <xf numFmtId="4" fontId="6" fillId="0" borderId="0" xfId="0" applyNumberFormat="1" applyFont="1" applyFill="1" applyAlignment="1" applyProtection="1">
      <alignment horizontal="center"/>
      <protection locked="0"/>
    </xf>
    <xf numFmtId="4" fontId="29" fillId="0" borderId="8" xfId="0" applyNumberFormat="1" applyFont="1" applyFill="1" applyBorder="1" applyProtection="1">
      <protection locked="0"/>
    </xf>
    <xf numFmtId="4" fontId="29" fillId="0" borderId="0" xfId="0" applyNumberFormat="1" applyFont="1" applyFill="1" applyProtection="1">
      <protection locked="0"/>
    </xf>
    <xf numFmtId="0" fontId="14" fillId="0" borderId="0" xfId="0" applyFont="1" applyFill="1" applyAlignment="1" applyProtection="1">
      <alignment horizontal="center"/>
      <protection locked="0"/>
    </xf>
    <xf numFmtId="0" fontId="9" fillId="0" borderId="0" xfId="0" applyFont="1" applyFill="1" applyProtection="1">
      <protection locked="0"/>
    </xf>
    <xf numFmtId="0" fontId="21" fillId="0" borderId="0" xfId="0" applyFont="1" applyFill="1" applyAlignment="1" applyProtection="1">
      <alignment horizontal="center"/>
      <protection locked="0"/>
    </xf>
    <xf numFmtId="0" fontId="19" fillId="0" borderId="0" xfId="0" applyFont="1" applyFill="1" applyAlignment="1" applyProtection="1">
      <alignment horizontal="center"/>
      <protection locked="0"/>
    </xf>
    <xf numFmtId="0" fontId="11" fillId="0" borderId="0" xfId="0" applyFont="1" applyFill="1" applyProtection="1">
      <protection locked="0"/>
    </xf>
    <xf numFmtId="0" fontId="32"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14" fillId="0" borderId="0" xfId="0" applyFont="1" applyFill="1" applyProtection="1">
      <protection locked="0"/>
    </xf>
    <xf numFmtId="0" fontId="18" fillId="0" borderId="0" xfId="0" applyFont="1" applyFill="1" applyProtection="1">
      <protection locked="0"/>
    </xf>
    <xf numFmtId="0" fontId="20" fillId="0" borderId="0" xfId="0" applyFont="1" applyFill="1" applyAlignment="1" applyProtection="1">
      <alignment horizontal="center"/>
      <protection locked="0"/>
    </xf>
    <xf numFmtId="0" fontId="17" fillId="0" borderId="0" xfId="0" applyFont="1" applyFill="1" applyBorder="1" applyAlignment="1" applyProtection="1">
      <alignment horizontal="right"/>
      <protection locked="0"/>
    </xf>
  </cellXfs>
  <cellStyles count="15">
    <cellStyle name="40% - Naglasak1" xfId="2"/>
    <cellStyle name="Bilješka" xfId="3"/>
    <cellStyle name="Dobro" xfId="4"/>
    <cellStyle name="Izlaz" xfId="5"/>
    <cellStyle name="Naslov" xfId="6"/>
    <cellStyle name="Normal 2" xfId="7"/>
    <cellStyle name="Normal 3" xfId="8"/>
    <cellStyle name="Normal 4" xfId="9"/>
    <cellStyle name="Normal 4 10" xfId="10"/>
    <cellStyle name="Normal 5" xfId="11"/>
    <cellStyle name="Normalno 2" xfId="12"/>
    <cellStyle name="Obično" xfId="0" builtinId="0"/>
    <cellStyle name="STAVKE" xfId="13"/>
    <cellStyle name="Tekst upozorenja" xfId="14"/>
    <cellStyle name="Zarez"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0"/>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A0E0E0"/>
      <rgbColor rgb="FFFF99CC"/>
      <rgbColor rgb="FFCC9CCC"/>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2424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K58"/>
  <sheetViews>
    <sheetView view="pageBreakPreview" zoomScaleNormal="100" zoomScaleSheetLayoutView="100" zoomScalePageLayoutView="80" workbookViewId="0">
      <selection activeCell="J28" sqref="J28"/>
    </sheetView>
  </sheetViews>
  <sheetFormatPr defaultRowHeight="12.75"/>
  <cols>
    <col min="1" max="1" width="5.85546875" style="1" customWidth="1"/>
    <col min="2" max="2" width="50" style="1" customWidth="1"/>
    <col min="3" max="5" width="9.5703125" style="1" customWidth="1"/>
    <col min="6" max="6" width="15.5703125" style="2" customWidth="1"/>
    <col min="7" max="7" width="14.140625" style="1" customWidth="1"/>
    <col min="8" max="8" width="14.140625" style="3" customWidth="1"/>
    <col min="9" max="1025" width="9.140625" style="1" customWidth="1"/>
  </cols>
  <sheetData>
    <row r="1" spans="1:8" s="6" customFormat="1" ht="16.5" customHeight="1">
      <c r="A1" s="4"/>
      <c r="B1" s="4"/>
      <c r="C1" s="4"/>
      <c r="D1" s="4"/>
      <c r="E1" s="4"/>
      <c r="F1" s="5"/>
      <c r="H1" s="7"/>
    </row>
    <row r="2" spans="1:8" ht="15" customHeight="1">
      <c r="A2" s="165" t="s">
        <v>0</v>
      </c>
      <c r="B2" s="165"/>
      <c r="C2" s="165"/>
      <c r="D2" s="165"/>
      <c r="E2" s="165"/>
      <c r="F2" s="165"/>
    </row>
    <row r="3" spans="1:8" ht="15" customHeight="1">
      <c r="A3" s="166"/>
      <c r="B3" s="166"/>
      <c r="C3" s="166"/>
      <c r="D3" s="166"/>
      <c r="E3" s="166"/>
      <c r="F3" s="166"/>
      <c r="H3" s="8"/>
    </row>
    <row r="4" spans="1:8" ht="66.75" customHeight="1">
      <c r="A4" s="161" t="s">
        <v>1</v>
      </c>
      <c r="B4" s="161"/>
      <c r="C4" s="161"/>
      <c r="D4" s="161"/>
      <c r="E4" s="161"/>
      <c r="F4" s="161"/>
      <c r="H4" s="8"/>
    </row>
    <row r="5" spans="1:8" ht="66" customHeight="1">
      <c r="A5" s="161" t="s">
        <v>2</v>
      </c>
      <c r="B5" s="161"/>
      <c r="C5" s="161"/>
      <c r="D5" s="161"/>
      <c r="E5" s="161"/>
      <c r="F5" s="161"/>
    </row>
    <row r="6" spans="1:8" ht="52.5" customHeight="1">
      <c r="A6" s="161" t="s">
        <v>3</v>
      </c>
      <c r="B6" s="161"/>
      <c r="C6" s="161"/>
      <c r="D6" s="161"/>
      <c r="E6" s="161"/>
      <c r="F6" s="161"/>
      <c r="H6" s="8"/>
    </row>
    <row r="7" spans="1:8" ht="52.5" customHeight="1">
      <c r="A7" s="161" t="s">
        <v>4</v>
      </c>
      <c r="B7" s="161"/>
      <c r="C7" s="161"/>
      <c r="D7" s="161"/>
      <c r="E7" s="161"/>
      <c r="F7" s="161"/>
      <c r="H7" s="8"/>
    </row>
    <row r="8" spans="1:8" ht="104.25" customHeight="1">
      <c r="A8" s="161" t="s">
        <v>5</v>
      </c>
      <c r="B8" s="161"/>
      <c r="C8" s="161"/>
      <c r="D8" s="161"/>
      <c r="E8" s="161"/>
      <c r="F8" s="161"/>
    </row>
    <row r="9" spans="1:8" ht="64.5" customHeight="1">
      <c r="A9" s="164" t="s">
        <v>6</v>
      </c>
      <c r="B9" s="164"/>
      <c r="C9" s="164"/>
      <c r="D9" s="164"/>
      <c r="E9" s="164"/>
      <c r="F9" s="164"/>
      <c r="H9" s="8"/>
    </row>
    <row r="10" spans="1:8" ht="26.25" customHeight="1">
      <c r="A10" s="161" t="s">
        <v>7</v>
      </c>
      <c r="B10" s="161"/>
      <c r="C10" s="161"/>
      <c r="D10" s="161"/>
      <c r="E10" s="161"/>
      <c r="F10" s="161"/>
      <c r="H10" s="8"/>
    </row>
    <row r="11" spans="1:8" ht="27" customHeight="1">
      <c r="A11" s="161" t="s">
        <v>8</v>
      </c>
      <c r="B11" s="161"/>
      <c r="C11" s="161"/>
      <c r="D11" s="161"/>
      <c r="E11" s="161"/>
      <c r="F11" s="161"/>
    </row>
    <row r="12" spans="1:8" ht="24.75" customHeight="1">
      <c r="A12" s="161" t="s">
        <v>9</v>
      </c>
      <c r="B12" s="161"/>
      <c r="C12" s="161"/>
      <c r="D12" s="161"/>
      <c r="E12" s="161"/>
      <c r="F12" s="161"/>
      <c r="H12" s="8"/>
    </row>
    <row r="13" spans="1:8" ht="53.25" customHeight="1">
      <c r="A13" s="161" t="s">
        <v>10</v>
      </c>
      <c r="B13" s="161"/>
      <c r="C13" s="161"/>
      <c r="D13" s="161"/>
      <c r="E13" s="161"/>
      <c r="F13" s="161"/>
      <c r="H13" s="8"/>
    </row>
    <row r="14" spans="1:8" ht="14.25" customHeight="1">
      <c r="A14" s="161" t="s">
        <v>11</v>
      </c>
      <c r="B14" s="161"/>
      <c r="C14" s="161"/>
      <c r="D14" s="161"/>
      <c r="E14" s="161"/>
      <c r="F14" s="161"/>
      <c r="H14" s="8"/>
    </row>
    <row r="15" spans="1:8" ht="53.25" customHeight="1">
      <c r="A15" s="161" t="s">
        <v>12</v>
      </c>
      <c r="B15" s="161"/>
      <c r="C15" s="161"/>
      <c r="D15" s="161"/>
      <c r="E15" s="161"/>
      <c r="F15" s="161"/>
    </row>
    <row r="16" spans="1:8" ht="24.75" customHeight="1">
      <c r="A16" s="161" t="s">
        <v>13</v>
      </c>
      <c r="B16" s="161"/>
      <c r="C16" s="161"/>
      <c r="D16" s="161"/>
      <c r="E16" s="161"/>
      <c r="F16" s="161"/>
      <c r="H16" s="8"/>
    </row>
    <row r="17" spans="1:8" ht="15" customHeight="1">
      <c r="A17" s="158" t="s">
        <v>14</v>
      </c>
      <c r="B17" s="158"/>
      <c r="C17" s="158"/>
      <c r="D17" s="158"/>
      <c r="E17" s="158"/>
      <c r="F17" s="158"/>
    </row>
    <row r="18" spans="1:8" ht="53.25" customHeight="1">
      <c r="A18" s="163" t="s">
        <v>15</v>
      </c>
      <c r="B18" s="163"/>
      <c r="C18" s="163"/>
      <c r="D18" s="163"/>
      <c r="E18" s="163"/>
      <c r="F18" s="163"/>
      <c r="H18" s="8"/>
    </row>
    <row r="19" spans="1:8" ht="42.75" customHeight="1">
      <c r="A19" s="161" t="s">
        <v>16</v>
      </c>
      <c r="B19" s="161"/>
      <c r="C19" s="161"/>
      <c r="D19" s="161"/>
      <c r="E19" s="161"/>
      <c r="F19" s="161"/>
      <c r="H19" s="8"/>
    </row>
    <row r="20" spans="1:8" ht="39.75" customHeight="1">
      <c r="A20" s="161" t="s">
        <v>17</v>
      </c>
      <c r="B20" s="161"/>
      <c r="C20" s="161"/>
      <c r="D20" s="161"/>
      <c r="E20" s="161"/>
      <c r="F20" s="161"/>
    </row>
    <row r="21" spans="1:8" ht="27" customHeight="1">
      <c r="A21" s="162" t="s">
        <v>18</v>
      </c>
      <c r="B21" s="162"/>
      <c r="C21" s="162"/>
      <c r="D21" s="162"/>
      <c r="E21" s="162"/>
      <c r="F21" s="162"/>
      <c r="H21" s="8"/>
    </row>
    <row r="22" spans="1:8" ht="27.75" customHeight="1">
      <c r="A22" s="160" t="s">
        <v>19</v>
      </c>
      <c r="B22" s="160"/>
      <c r="C22" s="160"/>
      <c r="D22" s="160"/>
      <c r="E22" s="160"/>
      <c r="F22" s="160"/>
      <c r="H22" s="8"/>
    </row>
    <row r="23" spans="1:8" ht="30" customHeight="1">
      <c r="A23" s="161" t="s">
        <v>20</v>
      </c>
      <c r="B23" s="161"/>
      <c r="C23" s="161"/>
      <c r="D23" s="161"/>
      <c r="E23" s="161"/>
      <c r="F23" s="161"/>
    </row>
    <row r="24" spans="1:8" ht="26.25" customHeight="1">
      <c r="A24" s="162" t="s">
        <v>21</v>
      </c>
      <c r="B24" s="162"/>
      <c r="C24" s="162"/>
      <c r="D24" s="162"/>
      <c r="E24" s="162"/>
      <c r="F24" s="162"/>
      <c r="H24" s="8"/>
    </row>
    <row r="25" spans="1:8" ht="53.25" customHeight="1">
      <c r="A25" s="161" t="s">
        <v>22</v>
      </c>
      <c r="B25" s="161"/>
      <c r="C25" s="161"/>
      <c r="D25" s="161"/>
      <c r="E25" s="161"/>
      <c r="F25" s="161"/>
      <c r="H25" s="8"/>
    </row>
    <row r="26" spans="1:8" ht="27.75" customHeight="1">
      <c r="A26" s="162" t="s">
        <v>23</v>
      </c>
      <c r="B26" s="162"/>
      <c r="C26" s="162"/>
      <c r="D26" s="162"/>
      <c r="E26" s="162"/>
      <c r="F26" s="162"/>
    </row>
    <row r="27" spans="1:8" ht="27.75" customHeight="1">
      <c r="A27" s="158" t="s">
        <v>24</v>
      </c>
      <c r="B27" s="158"/>
      <c r="C27" s="158"/>
      <c r="D27" s="158"/>
      <c r="E27" s="158"/>
      <c r="F27" s="158"/>
      <c r="H27" s="8"/>
    </row>
    <row r="28" spans="1:8" ht="27.75" customHeight="1">
      <c r="A28" s="159" t="s">
        <v>25</v>
      </c>
      <c r="B28" s="159"/>
      <c r="C28" s="159"/>
      <c r="D28" s="159"/>
      <c r="E28" s="159"/>
      <c r="F28" s="159"/>
      <c r="H28" s="8"/>
    </row>
    <row r="29" spans="1:8" ht="28.5" customHeight="1">
      <c r="A29" s="159" t="s">
        <v>26</v>
      </c>
      <c r="B29" s="159"/>
      <c r="C29" s="159"/>
      <c r="D29" s="159"/>
      <c r="E29" s="159"/>
      <c r="F29" s="159"/>
      <c r="H29" s="8"/>
    </row>
    <row r="30" spans="1:8">
      <c r="A30" s="9"/>
      <c r="B30" s="9"/>
      <c r="C30" s="9"/>
      <c r="D30" s="9"/>
      <c r="E30" s="9"/>
      <c r="F30" s="10"/>
    </row>
    <row r="31" spans="1:8">
      <c r="A31" s="9"/>
      <c r="B31" s="9"/>
      <c r="C31" s="9"/>
      <c r="D31" s="11"/>
      <c r="E31" s="9"/>
      <c r="F31" s="10"/>
    </row>
    <row r="32" spans="1:8">
      <c r="A32" s="9"/>
      <c r="B32" s="9"/>
      <c r="C32" s="9"/>
      <c r="D32" s="9"/>
      <c r="E32" s="9"/>
      <c r="F32" s="10"/>
    </row>
    <row r="46" spans="1:8" s="2" customFormat="1" ht="15.75">
      <c r="A46" s="1"/>
      <c r="B46" s="1"/>
      <c r="C46" s="1"/>
      <c r="D46" s="12"/>
      <c r="E46" s="13"/>
      <c r="G46" s="1"/>
      <c r="H46" s="3"/>
    </row>
    <row r="47" spans="1:8" s="2" customFormat="1">
      <c r="A47" s="1"/>
      <c r="B47" s="1"/>
      <c r="C47" s="1"/>
      <c r="D47" s="1"/>
      <c r="E47" s="14"/>
      <c r="G47" s="1"/>
      <c r="H47" s="3"/>
    </row>
    <row r="48" spans="1:8" s="2" customFormat="1" ht="15.75">
      <c r="A48" s="1"/>
      <c r="B48" s="1"/>
      <c r="C48" s="12"/>
      <c r="D48" s="15"/>
      <c r="E48" s="14"/>
      <c r="G48" s="1"/>
      <c r="H48" s="3"/>
    </row>
    <row r="49" spans="1:8" s="2" customFormat="1" ht="15.75">
      <c r="A49" s="1"/>
      <c r="B49" s="1"/>
      <c r="C49" s="9"/>
      <c r="D49" s="16"/>
      <c r="E49" s="14"/>
      <c r="G49" s="1"/>
      <c r="H49" s="3"/>
    </row>
    <row r="50" spans="1:8" s="2" customFormat="1">
      <c r="A50" s="1"/>
      <c r="B50" s="1"/>
      <c r="C50" s="9"/>
      <c r="D50" s="14"/>
      <c r="E50" s="14"/>
      <c r="G50" s="1"/>
      <c r="H50" s="3"/>
    </row>
    <row r="51" spans="1:8" s="2" customFormat="1" ht="15.75">
      <c r="A51" s="1"/>
      <c r="B51" s="1"/>
      <c r="C51" s="9"/>
      <c r="D51" s="17"/>
      <c r="E51" s="17"/>
      <c r="G51" s="1"/>
      <c r="H51" s="3"/>
    </row>
    <row r="55" spans="1:8">
      <c r="C55" s="14"/>
    </row>
    <row r="56" spans="1:8">
      <c r="C56" s="14"/>
    </row>
    <row r="57" spans="1:8">
      <c r="C57" s="14"/>
    </row>
    <row r="58" spans="1:8" ht="15.75">
      <c r="C58" s="17"/>
    </row>
  </sheetData>
  <sheetProtection password="F40E" sheet="1" objects="1" scenarios="1"/>
  <mergeCells count="28">
    <mergeCell ref="A2:F2"/>
    <mergeCell ref="A3:F3"/>
    <mergeCell ref="A4:F4"/>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7:F27"/>
    <mergeCell ref="A28:F28"/>
    <mergeCell ref="A29:F29"/>
    <mergeCell ref="A22:F22"/>
    <mergeCell ref="A23:F23"/>
    <mergeCell ref="A24:F24"/>
    <mergeCell ref="A25:F25"/>
    <mergeCell ref="A26:F26"/>
  </mergeCells>
  <pageMargins left="0.98402777777777795" right="0.39374999999999999" top="0.78749999999999998" bottom="0.78749999999999998" header="0.51180555555555496" footer="0.51180555555555496"/>
  <pageSetup paperSize="9" scale="89" firstPageNumber="0" orientation="portrait" horizontalDpi="300" verticalDpi="300" r:id="rId1"/>
  <headerFooter>
    <oddFooter>&amp;C&amp;A&amp;RPage &amp;P</oddFooter>
  </headerFooter>
</worksheet>
</file>

<file path=xl/worksheets/sheet2.xml><?xml version="1.0" encoding="utf-8"?>
<worksheet xmlns="http://schemas.openxmlformats.org/spreadsheetml/2006/main" xmlns:r="http://schemas.openxmlformats.org/officeDocument/2006/relationships">
  <dimension ref="A1:AMK132"/>
  <sheetViews>
    <sheetView tabSelected="1" view="pageBreakPreview" topLeftCell="A51" zoomScaleNormal="100" zoomScaleSheetLayoutView="100" zoomScalePageLayoutView="80" workbookViewId="0">
      <selection activeCell="B33" sqref="B33"/>
    </sheetView>
  </sheetViews>
  <sheetFormatPr defaultRowHeight="12.75"/>
  <cols>
    <col min="1" max="1" width="5.140625" style="42" customWidth="1"/>
    <col min="2" max="2" width="50" style="42" customWidth="1"/>
    <col min="3" max="3" width="7.42578125" style="42" customWidth="1"/>
    <col min="4" max="4" width="9.5703125" style="42" customWidth="1"/>
    <col min="5" max="5" width="9.5703125" style="189" customWidth="1"/>
    <col min="6" max="6" width="15.85546875" style="140" customWidth="1"/>
    <col min="7" max="7" width="14.140625" style="42" customWidth="1"/>
    <col min="8" max="8" width="50.28515625" style="131" customWidth="1"/>
    <col min="9" max="11" width="9.140625" style="42" customWidth="1"/>
    <col min="12" max="12" width="21.140625" style="42" customWidth="1"/>
    <col min="13" max="15" width="9.140625" style="42" customWidth="1"/>
    <col min="16" max="1025" width="9.140625" style="1" customWidth="1"/>
  </cols>
  <sheetData>
    <row r="1" spans="1:15" s="6" customFormat="1" ht="24.75" customHeight="1">
      <c r="A1" s="21" t="s">
        <v>27</v>
      </c>
      <c r="B1" s="22" t="s">
        <v>28</v>
      </c>
      <c r="C1" s="22" t="s">
        <v>29</v>
      </c>
      <c r="D1" s="23" t="s">
        <v>30</v>
      </c>
      <c r="E1" s="168" t="s">
        <v>31</v>
      </c>
      <c r="F1" s="24" t="s">
        <v>32</v>
      </c>
      <c r="G1" s="25"/>
      <c r="H1" s="26"/>
      <c r="I1" s="25"/>
      <c r="J1" s="25"/>
      <c r="K1" s="25"/>
      <c r="L1" s="25"/>
      <c r="M1" s="25"/>
      <c r="N1" s="25"/>
      <c r="O1" s="25"/>
    </row>
    <row r="2" spans="1:15" s="6" customFormat="1" ht="16.5" customHeight="1">
      <c r="A2" s="27"/>
      <c r="B2" s="27"/>
      <c r="C2" s="27"/>
      <c r="D2" s="27"/>
      <c r="E2" s="169"/>
      <c r="F2" s="28"/>
      <c r="G2" s="25"/>
      <c r="H2" s="26"/>
      <c r="I2" s="25"/>
      <c r="J2" s="25"/>
      <c r="K2" s="25"/>
      <c r="L2" s="25"/>
      <c r="M2" s="25"/>
      <c r="N2" s="25"/>
      <c r="O2" s="25"/>
    </row>
    <row r="3" spans="1:15" s="6" customFormat="1" ht="31.5">
      <c r="A3" s="29"/>
      <c r="B3" s="20" t="s">
        <v>83</v>
      </c>
      <c r="C3" s="30"/>
      <c r="D3" s="30"/>
      <c r="E3" s="170"/>
      <c r="F3" s="31"/>
      <c r="G3" s="25"/>
      <c r="H3" s="26"/>
      <c r="I3" s="25"/>
      <c r="J3" s="25"/>
      <c r="K3" s="25"/>
      <c r="L3" s="25"/>
      <c r="M3" s="25"/>
      <c r="N3" s="25"/>
      <c r="O3" s="25"/>
    </row>
    <row r="4" spans="1:15" s="6" customFormat="1" ht="16.5" customHeight="1">
      <c r="A4" s="27"/>
      <c r="B4" s="27"/>
      <c r="C4" s="27"/>
      <c r="D4" s="27"/>
      <c r="E4" s="169"/>
      <c r="F4" s="28"/>
      <c r="G4" s="25"/>
      <c r="H4" s="26"/>
      <c r="I4" s="25"/>
      <c r="J4" s="25"/>
      <c r="K4" s="25"/>
      <c r="L4" s="25"/>
      <c r="M4" s="25"/>
      <c r="N4" s="25"/>
      <c r="O4" s="25"/>
    </row>
    <row r="5" spans="1:15" s="6" customFormat="1" ht="15.75">
      <c r="A5" s="29" t="s">
        <v>33</v>
      </c>
      <c r="B5" s="30" t="s">
        <v>34</v>
      </c>
      <c r="C5" s="30"/>
      <c r="D5" s="30"/>
      <c r="E5" s="170"/>
      <c r="F5" s="31"/>
      <c r="G5" s="25"/>
      <c r="H5" s="26"/>
      <c r="I5" s="25"/>
      <c r="J5" s="25"/>
      <c r="K5" s="25"/>
      <c r="L5" s="25"/>
      <c r="M5" s="25"/>
      <c r="N5" s="25"/>
      <c r="O5" s="25"/>
    </row>
    <row r="6" spans="1:15" s="6" customFormat="1" ht="105.75" customHeight="1">
      <c r="A6" s="32">
        <v>1</v>
      </c>
      <c r="B6" s="33" t="s">
        <v>35</v>
      </c>
      <c r="C6" s="34"/>
      <c r="D6" s="35"/>
      <c r="E6" s="171"/>
      <c r="F6" s="36"/>
      <c r="G6" s="25"/>
      <c r="H6" s="26"/>
      <c r="I6" s="25"/>
      <c r="J6" s="25"/>
      <c r="K6" s="25"/>
      <c r="L6" s="25"/>
      <c r="M6" s="25"/>
      <c r="N6" s="25"/>
      <c r="O6" s="25"/>
    </row>
    <row r="7" spans="1:15" ht="15.75" customHeight="1">
      <c r="A7" s="37"/>
      <c r="B7" s="38" t="s">
        <v>36</v>
      </c>
      <c r="C7" s="39" t="s">
        <v>37</v>
      </c>
      <c r="D7" s="40">
        <v>99.48</v>
      </c>
      <c r="E7" s="172"/>
      <c r="F7" s="41">
        <f>D7*E7</f>
        <v>0</v>
      </c>
      <c r="H7" s="43"/>
    </row>
    <row r="8" spans="1:15" s="6" customFormat="1" ht="81" customHeight="1">
      <c r="A8" s="44">
        <v>2</v>
      </c>
      <c r="B8" s="45" t="s">
        <v>38</v>
      </c>
      <c r="C8" s="46"/>
      <c r="D8" s="47"/>
      <c r="E8" s="173"/>
      <c r="F8" s="48"/>
      <c r="G8" s="25"/>
      <c r="H8" s="26"/>
      <c r="I8" s="25"/>
      <c r="J8" s="25"/>
      <c r="K8" s="25"/>
      <c r="L8" s="25"/>
      <c r="M8" s="25"/>
      <c r="N8" s="25"/>
      <c r="O8" s="25"/>
    </row>
    <row r="9" spans="1:15" ht="15.75" customHeight="1">
      <c r="A9" s="37"/>
      <c r="B9" s="38" t="s">
        <v>39</v>
      </c>
      <c r="C9" s="39" t="s">
        <v>40</v>
      </c>
      <c r="D9" s="40">
        <v>4</v>
      </c>
      <c r="E9" s="172"/>
      <c r="F9" s="41">
        <f>D9*E9</f>
        <v>0</v>
      </c>
      <c r="H9" s="43"/>
    </row>
    <row r="10" spans="1:15" s="6" customFormat="1" ht="140.25">
      <c r="A10" s="44">
        <v>3</v>
      </c>
      <c r="B10" s="45" t="s">
        <v>41</v>
      </c>
      <c r="C10" s="46"/>
      <c r="D10" s="47"/>
      <c r="E10" s="173"/>
      <c r="F10" s="48"/>
      <c r="G10" s="25"/>
      <c r="H10" s="26"/>
      <c r="I10" s="25"/>
      <c r="J10" s="25"/>
      <c r="K10" s="25"/>
      <c r="L10" s="25"/>
      <c r="M10" s="25"/>
      <c r="N10" s="25"/>
      <c r="O10" s="25"/>
    </row>
    <row r="11" spans="1:15" ht="15.75" customHeight="1">
      <c r="A11" s="37"/>
      <c r="B11" s="38" t="s">
        <v>36</v>
      </c>
      <c r="C11" s="39" t="s">
        <v>37</v>
      </c>
      <c r="D11" s="40">
        <v>20</v>
      </c>
      <c r="E11" s="172"/>
      <c r="F11" s="41">
        <f>D11*E11</f>
        <v>0</v>
      </c>
      <c r="H11" s="43"/>
    </row>
    <row r="12" spans="1:15" ht="15.75">
      <c r="A12" s="49"/>
      <c r="B12" s="50" t="s">
        <v>42</v>
      </c>
      <c r="C12" s="51"/>
      <c r="D12" s="52"/>
      <c r="E12" s="174"/>
      <c r="F12" s="53">
        <f>SUM(F6:F11)</f>
        <v>0</v>
      </c>
      <c r="H12" s="43"/>
    </row>
    <row r="13" spans="1:15" ht="15.75" customHeight="1">
      <c r="A13" s="54"/>
      <c r="B13" s="55"/>
      <c r="C13" s="56"/>
      <c r="D13" s="54"/>
      <c r="E13" s="175"/>
      <c r="F13" s="57"/>
      <c r="H13" s="43"/>
    </row>
    <row r="14" spans="1:15" ht="15.75" customHeight="1">
      <c r="A14" s="54"/>
      <c r="B14" s="55"/>
      <c r="C14" s="56"/>
      <c r="D14" s="54"/>
      <c r="E14" s="175"/>
      <c r="F14" s="57"/>
      <c r="H14" s="43"/>
    </row>
    <row r="15" spans="1:15" ht="15.75" customHeight="1">
      <c r="A15" s="54"/>
      <c r="B15" s="55"/>
      <c r="C15" s="56"/>
      <c r="D15" s="54"/>
      <c r="E15" s="175"/>
      <c r="F15" s="57"/>
      <c r="H15" s="43"/>
    </row>
    <row r="16" spans="1:15" ht="15.75">
      <c r="A16" s="29" t="s">
        <v>43</v>
      </c>
      <c r="B16" s="30" t="s">
        <v>44</v>
      </c>
      <c r="C16" s="30"/>
      <c r="D16" s="30"/>
      <c r="E16" s="170"/>
      <c r="F16" s="31"/>
      <c r="H16" s="43"/>
    </row>
    <row r="17" spans="1:15" ht="131.25" customHeight="1">
      <c r="A17" s="58">
        <v>1</v>
      </c>
      <c r="B17" s="45" t="s">
        <v>45</v>
      </c>
      <c r="C17" s="59"/>
      <c r="D17" s="60"/>
      <c r="E17" s="176"/>
      <c r="F17" s="61"/>
      <c r="H17" s="43"/>
    </row>
    <row r="18" spans="1:15" ht="15.75" customHeight="1">
      <c r="A18" s="37"/>
      <c r="B18" s="62" t="s">
        <v>46</v>
      </c>
      <c r="C18" s="63" t="s">
        <v>47</v>
      </c>
      <c r="D18" s="40">
        <v>23.396000000000001</v>
      </c>
      <c r="E18" s="177"/>
      <c r="F18" s="41">
        <f>D18*E18</f>
        <v>0</v>
      </c>
      <c r="H18" s="43"/>
    </row>
    <row r="19" spans="1:15" ht="145.5" customHeight="1">
      <c r="A19" s="64">
        <v>2</v>
      </c>
      <c r="B19" s="45" t="s">
        <v>48</v>
      </c>
      <c r="C19" s="65"/>
      <c r="D19" s="66"/>
      <c r="E19" s="178"/>
      <c r="F19" s="67"/>
      <c r="H19" s="43"/>
    </row>
    <row r="20" spans="1:15" ht="15.75" customHeight="1">
      <c r="A20" s="37"/>
      <c r="B20" s="62" t="s">
        <v>46</v>
      </c>
      <c r="C20" s="63" t="s">
        <v>47</v>
      </c>
      <c r="D20" s="40">
        <v>5.8490000000000002</v>
      </c>
      <c r="E20" s="177"/>
      <c r="F20" s="41">
        <f>D20*E20</f>
        <v>0</v>
      </c>
      <c r="H20" s="43"/>
    </row>
    <row r="21" spans="1:15" ht="181.5" customHeight="1">
      <c r="A21" s="68">
        <v>3</v>
      </c>
      <c r="B21" s="45" t="s">
        <v>49</v>
      </c>
      <c r="C21" s="69"/>
      <c r="D21" s="70"/>
      <c r="E21" s="179"/>
      <c r="F21" s="71"/>
      <c r="H21" s="43"/>
    </row>
    <row r="22" spans="1:15" ht="15.75" customHeight="1">
      <c r="A22" s="37"/>
      <c r="B22" s="62" t="s">
        <v>36</v>
      </c>
      <c r="C22" s="63" t="s">
        <v>50</v>
      </c>
      <c r="D22" s="40">
        <v>116.98</v>
      </c>
      <c r="E22" s="177"/>
      <c r="F22" s="41">
        <f>D22*E22</f>
        <v>0</v>
      </c>
      <c r="H22" s="43"/>
    </row>
    <row r="23" spans="1:15" ht="140.25">
      <c r="A23" s="64">
        <v>4</v>
      </c>
      <c r="B23" s="45" t="s">
        <v>51</v>
      </c>
      <c r="C23" s="69"/>
      <c r="D23" s="66"/>
      <c r="E23" s="178"/>
      <c r="F23" s="67"/>
      <c r="H23" s="72"/>
    </row>
    <row r="24" spans="1:15" ht="15.75" customHeight="1">
      <c r="A24" s="37"/>
      <c r="B24" s="73" t="s">
        <v>52</v>
      </c>
      <c r="C24" s="74" t="s">
        <v>47</v>
      </c>
      <c r="D24" s="40">
        <v>25.047069</v>
      </c>
      <c r="E24" s="177"/>
      <c r="F24" s="41">
        <f>D24*E24</f>
        <v>0</v>
      </c>
      <c r="G24" s="75"/>
      <c r="H24" s="43"/>
    </row>
    <row r="25" spans="1:15" ht="114" customHeight="1">
      <c r="A25" s="64">
        <v>5</v>
      </c>
      <c r="B25" s="76" t="s">
        <v>53</v>
      </c>
      <c r="C25" s="65"/>
      <c r="D25" s="66"/>
      <c r="E25" s="178"/>
      <c r="F25" s="67"/>
      <c r="H25" s="72"/>
    </row>
    <row r="26" spans="1:15" ht="15.75" customHeight="1">
      <c r="A26" s="37"/>
      <c r="B26" s="77" t="s">
        <v>54</v>
      </c>
      <c r="C26" s="78" t="s">
        <v>50</v>
      </c>
      <c r="D26" s="40">
        <v>91.70859999999999</v>
      </c>
      <c r="E26" s="177"/>
      <c r="F26" s="41">
        <f>D26*E26</f>
        <v>0</v>
      </c>
      <c r="H26" s="72"/>
    </row>
    <row r="27" spans="1:15" ht="15.75">
      <c r="A27" s="79"/>
      <c r="B27" s="50" t="s">
        <v>55</v>
      </c>
      <c r="C27" s="51"/>
      <c r="D27" s="52"/>
      <c r="E27" s="174"/>
      <c r="F27" s="53">
        <f>SUM(F17:F26)</f>
        <v>0</v>
      </c>
      <c r="H27" s="43"/>
    </row>
    <row r="28" spans="1:15" s="18" customFormat="1" ht="15.75" customHeight="1">
      <c r="A28" s="56"/>
      <c r="B28" s="55"/>
      <c r="C28" s="56"/>
      <c r="D28" s="54"/>
      <c r="E28" s="175"/>
      <c r="F28" s="80"/>
      <c r="G28" s="81"/>
      <c r="H28" s="43"/>
      <c r="I28" s="81"/>
      <c r="J28" s="81"/>
      <c r="K28" s="81"/>
      <c r="L28" s="81"/>
      <c r="M28" s="81"/>
      <c r="N28" s="81"/>
      <c r="O28" s="81"/>
    </row>
    <row r="29" spans="1:15" s="18" customFormat="1" ht="15.75" customHeight="1">
      <c r="A29" s="56"/>
      <c r="B29" s="198"/>
      <c r="C29" s="56"/>
      <c r="D29" s="54"/>
      <c r="E29" s="175"/>
      <c r="F29" s="80"/>
      <c r="G29" s="81"/>
      <c r="H29" s="43"/>
      <c r="I29" s="81"/>
      <c r="J29" s="81"/>
      <c r="K29" s="81"/>
      <c r="L29" s="81"/>
      <c r="M29" s="81"/>
      <c r="N29" s="81"/>
      <c r="O29" s="81"/>
    </row>
    <row r="30" spans="1:15" s="18" customFormat="1" ht="15.75" customHeight="1">
      <c r="A30" s="56"/>
      <c r="B30" s="198"/>
      <c r="C30" s="56"/>
      <c r="D30" s="54"/>
      <c r="E30" s="175"/>
      <c r="F30" s="80"/>
      <c r="G30" s="81"/>
      <c r="H30" s="43"/>
      <c r="I30" s="81"/>
      <c r="J30" s="81"/>
      <c r="K30" s="81"/>
      <c r="L30" s="81"/>
      <c r="M30" s="81"/>
      <c r="N30" s="81"/>
      <c r="O30" s="81"/>
    </row>
    <row r="31" spans="1:15" s="18" customFormat="1" ht="15.75" customHeight="1">
      <c r="A31" s="56"/>
      <c r="B31" s="198"/>
      <c r="C31" s="56"/>
      <c r="D31" s="54"/>
      <c r="E31" s="175"/>
      <c r="F31" s="80"/>
      <c r="G31" s="81"/>
      <c r="H31" s="43"/>
      <c r="I31" s="81"/>
      <c r="J31" s="81"/>
      <c r="K31" s="81"/>
      <c r="L31" s="81"/>
      <c r="M31" s="81"/>
      <c r="N31" s="81"/>
      <c r="O31" s="81"/>
    </row>
    <row r="32" spans="1:15" s="18" customFormat="1" ht="15.75" customHeight="1">
      <c r="A32" s="56"/>
      <c r="B32" s="198"/>
      <c r="C32" s="56"/>
      <c r="D32" s="54"/>
      <c r="E32" s="175"/>
      <c r="F32" s="80"/>
      <c r="G32" s="81"/>
      <c r="H32" s="43"/>
      <c r="I32" s="81"/>
      <c r="J32" s="81"/>
      <c r="K32" s="81"/>
      <c r="L32" s="81"/>
      <c r="M32" s="81"/>
      <c r="N32" s="81"/>
      <c r="O32" s="81"/>
    </row>
    <row r="33" spans="1:15" s="18" customFormat="1" ht="15.75" customHeight="1">
      <c r="A33" s="56"/>
      <c r="B33" s="198"/>
      <c r="C33" s="56"/>
      <c r="D33" s="54"/>
      <c r="E33" s="175"/>
      <c r="F33" s="80"/>
      <c r="G33" s="81"/>
      <c r="H33" s="43"/>
      <c r="I33" s="81"/>
      <c r="J33" s="81"/>
      <c r="K33" s="81"/>
      <c r="L33" s="81"/>
      <c r="M33" s="81"/>
      <c r="N33" s="81"/>
      <c r="O33" s="81"/>
    </row>
    <row r="34" spans="1:15" s="18" customFormat="1" ht="15.75" customHeight="1">
      <c r="A34" s="56"/>
      <c r="B34" s="198"/>
      <c r="C34" s="56"/>
      <c r="D34" s="54"/>
      <c r="E34" s="175"/>
      <c r="F34" s="80"/>
      <c r="G34" s="81"/>
      <c r="H34" s="43"/>
      <c r="I34" s="81"/>
      <c r="J34" s="81"/>
      <c r="K34" s="81"/>
      <c r="L34" s="81"/>
      <c r="M34" s="81"/>
      <c r="N34" s="81"/>
      <c r="O34" s="81"/>
    </row>
    <row r="35" spans="1:15" s="18" customFormat="1" ht="15.75" customHeight="1">
      <c r="A35" s="56"/>
      <c r="B35" s="198"/>
      <c r="C35" s="56"/>
      <c r="D35" s="54"/>
      <c r="E35" s="175"/>
      <c r="F35" s="80"/>
      <c r="G35" s="81"/>
      <c r="H35" s="43"/>
      <c r="I35" s="81"/>
      <c r="J35" s="81"/>
      <c r="K35" s="81"/>
      <c r="L35" s="81"/>
      <c r="M35" s="81"/>
      <c r="N35" s="81"/>
      <c r="O35" s="81"/>
    </row>
    <row r="36" spans="1:15" s="18" customFormat="1" ht="15.75" customHeight="1">
      <c r="A36" s="56"/>
      <c r="B36" s="55"/>
      <c r="C36" s="56"/>
      <c r="D36" s="54"/>
      <c r="E36" s="175"/>
      <c r="F36" s="80"/>
      <c r="G36" s="81"/>
      <c r="H36" s="43"/>
      <c r="I36" s="81"/>
      <c r="J36" s="81"/>
      <c r="K36" s="81"/>
      <c r="L36" s="81"/>
      <c r="M36" s="81"/>
      <c r="N36" s="81"/>
      <c r="O36" s="81"/>
    </row>
    <row r="37" spans="1:15" ht="15.75">
      <c r="A37" s="29" t="s">
        <v>56</v>
      </c>
      <c r="B37" s="30" t="s">
        <v>57</v>
      </c>
      <c r="C37" s="30"/>
      <c r="D37" s="30"/>
      <c r="E37" s="170"/>
      <c r="F37" s="31"/>
      <c r="H37" s="43"/>
    </row>
    <row r="38" spans="1:15" ht="105" customHeight="1">
      <c r="A38" s="82"/>
      <c r="B38" s="83" t="s">
        <v>58</v>
      </c>
      <c r="C38" s="84"/>
      <c r="D38" s="59"/>
      <c r="E38" s="176"/>
      <c r="F38" s="36"/>
      <c r="H38" s="43"/>
    </row>
    <row r="39" spans="1:15" ht="131.25" customHeight="1">
      <c r="A39" s="85"/>
      <c r="B39" s="86" t="s">
        <v>59</v>
      </c>
      <c r="C39" s="87"/>
      <c r="D39" s="65"/>
      <c r="E39" s="178"/>
      <c r="F39" s="48"/>
      <c r="H39" s="43"/>
    </row>
    <row r="40" spans="1:15" ht="144.75" customHeight="1">
      <c r="A40" s="88"/>
      <c r="B40" s="86" t="s">
        <v>60</v>
      </c>
      <c r="C40" s="65"/>
      <c r="D40" s="65"/>
      <c r="E40" s="178"/>
      <c r="F40" s="48"/>
      <c r="H40" s="43"/>
    </row>
    <row r="41" spans="1:15" ht="130.5" customHeight="1">
      <c r="A41" s="88"/>
      <c r="B41" s="86" t="s">
        <v>61</v>
      </c>
      <c r="C41" s="65"/>
      <c r="D41" s="65"/>
      <c r="E41" s="178"/>
      <c r="F41" s="48"/>
      <c r="H41" s="43"/>
    </row>
    <row r="42" spans="1:15" ht="153">
      <c r="A42" s="37"/>
      <c r="B42" s="89" t="s">
        <v>62</v>
      </c>
      <c r="C42" s="90"/>
      <c r="D42" s="91"/>
      <c r="E42" s="180"/>
      <c r="F42" s="92"/>
      <c r="H42" s="93"/>
    </row>
    <row r="43" spans="1:15" ht="15.75" customHeight="1">
      <c r="A43" s="44">
        <v>1</v>
      </c>
      <c r="B43" s="45" t="s">
        <v>63</v>
      </c>
      <c r="C43" s="66"/>
      <c r="D43" s="66"/>
      <c r="E43" s="181"/>
      <c r="F43" s="48"/>
      <c r="H43" s="43"/>
    </row>
    <row r="44" spans="1:15" ht="15.75" customHeight="1">
      <c r="A44" s="44" t="s">
        <v>64</v>
      </c>
      <c r="B44" s="94" t="s">
        <v>65</v>
      </c>
      <c r="C44" s="66" t="s">
        <v>47</v>
      </c>
      <c r="D44" s="95">
        <v>15.475</v>
      </c>
      <c r="E44" s="182"/>
      <c r="F44" s="96">
        <f>D44*E44</f>
        <v>0</v>
      </c>
      <c r="H44" s="43"/>
    </row>
    <row r="45" spans="1:15" ht="15.75" customHeight="1">
      <c r="A45" s="44" t="s">
        <v>66</v>
      </c>
      <c r="B45" s="94" t="s">
        <v>67</v>
      </c>
      <c r="C45" s="66" t="s">
        <v>47</v>
      </c>
      <c r="D45" s="95">
        <v>8.2484999999999999</v>
      </c>
      <c r="E45" s="182"/>
      <c r="F45" s="96">
        <f t="shared" ref="F45:F55" si="0">D45*E45</f>
        <v>0</v>
      </c>
      <c r="H45" s="43"/>
    </row>
    <row r="46" spans="1:15" ht="15.75" customHeight="1">
      <c r="A46" s="97" t="s">
        <v>68</v>
      </c>
      <c r="B46" s="98" t="s">
        <v>69</v>
      </c>
      <c r="C46" s="74" t="s">
        <v>70</v>
      </c>
      <c r="D46" s="99">
        <v>659.88</v>
      </c>
      <c r="E46" s="183"/>
      <c r="F46" s="96">
        <f t="shared" si="0"/>
        <v>0</v>
      </c>
      <c r="H46" s="43"/>
    </row>
    <row r="47" spans="1:15" ht="15.75" customHeight="1">
      <c r="A47" s="44">
        <v>2</v>
      </c>
      <c r="B47" s="45" t="s">
        <v>71</v>
      </c>
      <c r="C47" s="66"/>
      <c r="D47" s="66"/>
      <c r="E47" s="181"/>
      <c r="F47" s="96"/>
      <c r="H47" s="43"/>
    </row>
    <row r="48" spans="1:15" ht="15.75" customHeight="1">
      <c r="A48" s="44" t="s">
        <v>64</v>
      </c>
      <c r="B48" s="94" t="s">
        <v>65</v>
      </c>
      <c r="C48" s="66" t="s">
        <v>47</v>
      </c>
      <c r="D48" s="95">
        <v>21.522839999999999</v>
      </c>
      <c r="E48" s="182"/>
      <c r="F48" s="96">
        <f t="shared" si="0"/>
        <v>0</v>
      </c>
      <c r="H48" s="42"/>
    </row>
    <row r="49" spans="1:8" ht="15.75" customHeight="1">
      <c r="A49" s="44" t="s">
        <v>66</v>
      </c>
      <c r="B49" s="94" t="s">
        <v>72</v>
      </c>
      <c r="C49" s="66" t="s">
        <v>47</v>
      </c>
      <c r="D49" s="95">
        <v>11.047941</v>
      </c>
      <c r="E49" s="182"/>
      <c r="F49" s="96">
        <f t="shared" si="0"/>
        <v>0</v>
      </c>
      <c r="H49" s="43"/>
    </row>
    <row r="50" spans="1:8" ht="15.75" customHeight="1">
      <c r="A50" s="44" t="s">
        <v>68</v>
      </c>
      <c r="B50" s="45" t="s">
        <v>69</v>
      </c>
      <c r="C50" s="66" t="s">
        <v>70</v>
      </c>
      <c r="D50" s="95">
        <v>1721.8271999999999</v>
      </c>
      <c r="E50" s="182"/>
      <c r="F50" s="96">
        <f t="shared" si="0"/>
        <v>0</v>
      </c>
      <c r="H50" s="43"/>
    </row>
    <row r="51" spans="1:8" ht="15.75" customHeight="1">
      <c r="A51" s="97" t="s">
        <v>73</v>
      </c>
      <c r="B51" s="98" t="s">
        <v>74</v>
      </c>
      <c r="C51" s="74" t="s">
        <v>75</v>
      </c>
      <c r="D51" s="99">
        <v>14.77</v>
      </c>
      <c r="E51" s="183"/>
      <c r="F51" s="100">
        <f t="shared" si="0"/>
        <v>0</v>
      </c>
      <c r="H51" s="43"/>
    </row>
    <row r="52" spans="1:8" ht="15.75" customHeight="1">
      <c r="A52" s="44">
        <v>3</v>
      </c>
      <c r="B52" s="45" t="s">
        <v>76</v>
      </c>
      <c r="C52" s="66"/>
      <c r="D52" s="66"/>
      <c r="E52" s="181"/>
      <c r="F52" s="96"/>
      <c r="H52" s="43"/>
    </row>
    <row r="53" spans="1:8" ht="15.75" customHeight="1">
      <c r="A53" s="44" t="s">
        <v>64</v>
      </c>
      <c r="B53" s="94" t="s">
        <v>65</v>
      </c>
      <c r="C53" s="66" t="s">
        <v>47</v>
      </c>
      <c r="D53" s="95">
        <v>6.7274999999999991</v>
      </c>
      <c r="E53" s="182"/>
      <c r="F53" s="96">
        <f>D53*E53</f>
        <v>0</v>
      </c>
      <c r="H53" s="43"/>
    </row>
    <row r="54" spans="1:8" ht="15.75" customHeight="1">
      <c r="A54" s="44" t="s">
        <v>66</v>
      </c>
      <c r="B54" s="94" t="s">
        <v>72</v>
      </c>
      <c r="C54" s="66" t="s">
        <v>47</v>
      </c>
      <c r="D54" s="95">
        <v>2.72</v>
      </c>
      <c r="E54" s="182"/>
      <c r="F54" s="96">
        <f t="shared" si="0"/>
        <v>0</v>
      </c>
      <c r="H54" s="43"/>
    </row>
    <row r="55" spans="1:8" ht="15.75" customHeight="1">
      <c r="A55" s="97" t="s">
        <v>68</v>
      </c>
      <c r="B55" s="98" t="s">
        <v>69</v>
      </c>
      <c r="C55" s="74" t="s">
        <v>70</v>
      </c>
      <c r="D55" s="99">
        <v>217.60000000000002</v>
      </c>
      <c r="E55" s="183"/>
      <c r="F55" s="96">
        <f t="shared" si="0"/>
        <v>0</v>
      </c>
      <c r="H55" s="43"/>
    </row>
    <row r="56" spans="1:8" ht="15.75">
      <c r="A56" s="79"/>
      <c r="B56" s="50" t="s">
        <v>77</v>
      </c>
      <c r="C56" s="51"/>
      <c r="D56" s="52"/>
      <c r="E56" s="174"/>
      <c r="F56" s="53">
        <f>SUM(F43:F55)</f>
        <v>0</v>
      </c>
      <c r="H56" s="101"/>
    </row>
    <row r="57" spans="1:8" ht="15" customHeight="1">
      <c r="A57" s="56"/>
      <c r="B57" s="55"/>
      <c r="C57" s="56"/>
      <c r="D57" s="54"/>
      <c r="E57" s="175"/>
      <c r="F57" s="80"/>
      <c r="H57" s="101"/>
    </row>
    <row r="58" spans="1:8" ht="15" customHeight="1">
      <c r="A58" s="56"/>
      <c r="B58" s="55"/>
      <c r="C58" s="56"/>
      <c r="D58" s="54"/>
      <c r="E58" s="175"/>
      <c r="F58" s="80"/>
      <c r="H58" s="101"/>
    </row>
    <row r="59" spans="1:8" ht="15" customHeight="1">
      <c r="A59" s="56"/>
      <c r="B59" s="55"/>
      <c r="C59" s="56"/>
      <c r="D59" s="54"/>
      <c r="E59" s="175"/>
      <c r="F59" s="80"/>
      <c r="H59" s="101"/>
    </row>
    <row r="60" spans="1:8" ht="16.5" customHeight="1">
      <c r="A60" s="102"/>
      <c r="B60" s="103" t="s">
        <v>78</v>
      </c>
      <c r="C60" s="104"/>
      <c r="D60" s="105"/>
      <c r="E60" s="184"/>
      <c r="F60" s="107"/>
      <c r="G60" s="108"/>
      <c r="H60" s="109"/>
    </row>
    <row r="61" spans="1:8" ht="14.25">
      <c r="A61" s="110"/>
      <c r="B61" s="111"/>
      <c r="C61" s="112"/>
      <c r="D61" s="113"/>
      <c r="E61" s="185"/>
      <c r="F61" s="114"/>
      <c r="G61" s="108"/>
      <c r="H61" s="109"/>
    </row>
    <row r="62" spans="1:8" ht="15">
      <c r="A62" s="115" t="str">
        <f>A5</f>
        <v>I</v>
      </c>
      <c r="B62" s="116" t="str">
        <f>B5</f>
        <v>Pripremni radovi</v>
      </c>
      <c r="C62" s="117"/>
      <c r="D62" s="118"/>
      <c r="E62" s="185"/>
      <c r="F62" s="118">
        <f>F12</f>
        <v>0</v>
      </c>
      <c r="G62" s="108"/>
      <c r="H62" s="109"/>
    </row>
    <row r="63" spans="1:8" ht="15">
      <c r="A63" s="115"/>
      <c r="B63" s="116"/>
      <c r="C63" s="117"/>
      <c r="D63" s="118"/>
      <c r="E63" s="185"/>
      <c r="F63" s="118"/>
      <c r="G63" s="108"/>
      <c r="H63" s="109"/>
    </row>
    <row r="64" spans="1:8" ht="15">
      <c r="A64" s="115" t="str">
        <f>A16</f>
        <v>II</v>
      </c>
      <c r="B64" s="116" t="str">
        <f>B16</f>
        <v xml:space="preserve">Zemljani radovi </v>
      </c>
      <c r="C64" s="117"/>
      <c r="D64" s="118"/>
      <c r="E64" s="185"/>
      <c r="F64" s="118">
        <f>F27</f>
        <v>0</v>
      </c>
      <c r="G64" s="108"/>
      <c r="H64" s="109"/>
    </row>
    <row r="65" spans="1:8" ht="15">
      <c r="A65" s="115"/>
      <c r="B65" s="116"/>
      <c r="C65" s="117"/>
      <c r="D65" s="118"/>
      <c r="E65" s="185"/>
      <c r="F65" s="118"/>
      <c r="G65" s="108"/>
      <c r="H65" s="109"/>
    </row>
    <row r="66" spans="1:8" ht="15">
      <c r="A66" s="115" t="str">
        <f>A37</f>
        <v>III</v>
      </c>
      <c r="B66" s="116" t="str">
        <f>B37</f>
        <v>Vozne površine i sprave</v>
      </c>
      <c r="C66" s="117"/>
      <c r="D66" s="118"/>
      <c r="E66" s="185"/>
      <c r="F66" s="118">
        <f>F56</f>
        <v>0</v>
      </c>
      <c r="G66" s="108"/>
      <c r="H66" s="109"/>
    </row>
    <row r="67" spans="1:8" ht="16.5" customHeight="1">
      <c r="A67" s="115" t="s">
        <v>79</v>
      </c>
      <c r="B67" s="116"/>
      <c r="C67" s="117"/>
      <c r="D67" s="118"/>
      <c r="E67" s="185"/>
      <c r="F67" s="114"/>
      <c r="G67" s="108"/>
      <c r="H67" s="109"/>
    </row>
    <row r="68" spans="1:8" ht="15">
      <c r="A68" s="119"/>
      <c r="B68" s="120" t="s">
        <v>80</v>
      </c>
      <c r="C68" s="120"/>
      <c r="D68" s="121"/>
      <c r="E68" s="186"/>
      <c r="F68" s="122">
        <f>F62+F64+F66</f>
        <v>0</v>
      </c>
      <c r="G68" s="108"/>
      <c r="H68" s="109"/>
    </row>
    <row r="69" spans="1:8" ht="15">
      <c r="A69" s="115"/>
      <c r="B69" s="123"/>
      <c r="C69" s="117"/>
      <c r="D69" s="118"/>
      <c r="E69" s="187"/>
      <c r="F69" s="124"/>
      <c r="G69" s="108"/>
      <c r="H69" s="109"/>
    </row>
    <row r="70" spans="1:8" ht="15">
      <c r="A70" s="125"/>
      <c r="B70" s="120" t="s">
        <v>81</v>
      </c>
      <c r="C70" s="126"/>
      <c r="D70" s="106"/>
      <c r="E70" s="184"/>
      <c r="F70" s="167">
        <f>F68*25%</f>
        <v>0</v>
      </c>
      <c r="G70" s="108"/>
      <c r="H70" s="109"/>
    </row>
    <row r="71" spans="1:8" ht="15">
      <c r="A71" s="127"/>
      <c r="B71" s="108"/>
      <c r="C71" s="112"/>
      <c r="D71" s="113"/>
      <c r="E71" s="185"/>
      <c r="F71" s="124"/>
      <c r="G71" s="108"/>
      <c r="H71" s="109"/>
    </row>
    <row r="72" spans="1:8" ht="15">
      <c r="A72" s="125"/>
      <c r="B72" s="120" t="s">
        <v>82</v>
      </c>
      <c r="C72" s="126"/>
      <c r="D72" s="106"/>
      <c r="E72" s="186"/>
      <c r="F72" s="122">
        <f>F68+F70</f>
        <v>0</v>
      </c>
      <c r="G72" s="108"/>
      <c r="H72" s="109"/>
    </row>
    <row r="73" spans="1:8">
      <c r="A73" s="128"/>
      <c r="B73" s="129"/>
      <c r="C73" s="128"/>
      <c r="D73" s="128"/>
      <c r="E73" s="188"/>
      <c r="F73" s="130"/>
    </row>
    <row r="74" spans="1:8" ht="15">
      <c r="A74" s="132"/>
      <c r="B74" s="19"/>
      <c r="C74" s="132"/>
      <c r="D74" s="133"/>
      <c r="F74" s="75"/>
    </row>
    <row r="75" spans="1:8" ht="15">
      <c r="A75" s="132"/>
      <c r="B75" s="19"/>
      <c r="C75" s="132"/>
      <c r="D75" s="133"/>
      <c r="E75" s="190"/>
      <c r="F75" s="134"/>
    </row>
    <row r="76" spans="1:8">
      <c r="F76" s="75"/>
    </row>
    <row r="77" spans="1:8" ht="15.75">
      <c r="A77" s="135"/>
      <c r="B77" s="136"/>
      <c r="C77" s="135"/>
      <c r="D77" s="135"/>
      <c r="E77" s="191"/>
      <c r="F77" s="134"/>
    </row>
    <row r="78" spans="1:8" ht="15">
      <c r="A78" s="132"/>
      <c r="B78" s="19"/>
      <c r="C78" s="132"/>
      <c r="D78" s="133"/>
      <c r="E78" s="190"/>
      <c r="F78" s="75"/>
    </row>
    <row r="79" spans="1:8" ht="15" customHeight="1">
      <c r="A79" s="56"/>
      <c r="B79" s="55"/>
      <c r="C79" s="56"/>
      <c r="D79" s="54"/>
      <c r="E79" s="175"/>
      <c r="F79" s="80"/>
      <c r="H79" s="101"/>
    </row>
    <row r="80" spans="1:8" ht="15">
      <c r="A80" s="138"/>
      <c r="B80" s="139"/>
      <c r="C80" s="138"/>
      <c r="D80" s="54"/>
      <c r="E80" s="191"/>
      <c r="F80" s="80"/>
      <c r="H80" s="43"/>
    </row>
    <row r="81" spans="3:8">
      <c r="H81" s="43"/>
    </row>
    <row r="82" spans="3:8">
      <c r="H82" s="43"/>
    </row>
    <row r="83" spans="3:8">
      <c r="H83" s="43"/>
    </row>
    <row r="84" spans="3:8">
      <c r="H84" s="43"/>
    </row>
    <row r="85" spans="3:8">
      <c r="H85" s="43"/>
    </row>
    <row r="86" spans="3:8" ht="14.25">
      <c r="C86" s="25"/>
      <c r="D86" s="25"/>
      <c r="E86" s="192"/>
      <c r="F86" s="141"/>
      <c r="H86" s="43"/>
    </row>
    <row r="87" spans="3:8">
      <c r="C87" s="25"/>
      <c r="D87" s="25"/>
      <c r="E87" s="192"/>
      <c r="H87" s="43"/>
    </row>
    <row r="88" spans="3:8">
      <c r="C88" s="25"/>
      <c r="D88" s="25"/>
      <c r="E88" s="192"/>
      <c r="H88" s="43"/>
    </row>
    <row r="89" spans="3:8">
      <c r="C89" s="25"/>
      <c r="D89" s="25"/>
      <c r="E89" s="192"/>
      <c r="H89" s="43"/>
    </row>
    <row r="90" spans="3:8">
      <c r="H90" s="43"/>
    </row>
    <row r="91" spans="3:8">
      <c r="H91" s="43"/>
    </row>
    <row r="97" spans="1:6" ht="27.75">
      <c r="A97" s="142"/>
      <c r="B97" s="143"/>
      <c r="C97" s="144"/>
      <c r="D97" s="144"/>
      <c r="E97" s="193"/>
      <c r="F97" s="145"/>
    </row>
    <row r="99" spans="1:6" ht="15">
      <c r="B99" s="146"/>
      <c r="C99" s="147"/>
      <c r="D99" s="147"/>
      <c r="E99" s="194"/>
    </row>
    <row r="100" spans="1:6" ht="20.25">
      <c r="A100" s="148"/>
      <c r="B100" s="149"/>
      <c r="C100" s="147"/>
      <c r="D100" s="147"/>
      <c r="E100" s="194"/>
    </row>
    <row r="101" spans="1:6" ht="18.75">
      <c r="A101" s="148"/>
      <c r="B101" s="150"/>
      <c r="C101" s="147"/>
      <c r="D101" s="147"/>
      <c r="E101" s="194"/>
    </row>
    <row r="104" spans="1:6">
      <c r="A104" s="151"/>
      <c r="B104" s="151"/>
      <c r="C104" s="151"/>
      <c r="D104" s="151"/>
      <c r="E104" s="195"/>
      <c r="F104" s="152"/>
    </row>
    <row r="105" spans="1:6">
      <c r="A105" s="151"/>
      <c r="B105" s="151"/>
      <c r="C105" s="151"/>
      <c r="D105" s="153"/>
      <c r="E105" s="195"/>
      <c r="F105" s="152"/>
    </row>
    <row r="106" spans="1:6">
      <c r="A106" s="151"/>
      <c r="B106" s="151"/>
      <c r="C106" s="151"/>
      <c r="D106" s="151"/>
      <c r="E106" s="195"/>
      <c r="F106" s="152"/>
    </row>
    <row r="120" spans="1:15" s="2" customFormat="1" ht="15.75">
      <c r="A120" s="42"/>
      <c r="B120" s="42"/>
      <c r="C120" s="42"/>
      <c r="D120" s="154"/>
      <c r="E120" s="194"/>
      <c r="F120" s="140"/>
      <c r="G120" s="42"/>
      <c r="H120" s="131"/>
      <c r="I120" s="140"/>
      <c r="J120" s="140"/>
      <c r="K120" s="140"/>
      <c r="L120" s="140"/>
      <c r="M120" s="140"/>
      <c r="N120" s="140"/>
      <c r="O120" s="140"/>
    </row>
    <row r="121" spans="1:15" s="2" customFormat="1">
      <c r="A121" s="42"/>
      <c r="B121" s="42"/>
      <c r="C121" s="42"/>
      <c r="D121" s="42"/>
      <c r="E121" s="196"/>
      <c r="F121" s="140"/>
      <c r="G121" s="42"/>
      <c r="H121" s="131"/>
      <c r="I121" s="140"/>
      <c r="J121" s="140"/>
      <c r="K121" s="140"/>
      <c r="L121" s="140"/>
      <c r="M121" s="140"/>
      <c r="N121" s="140"/>
      <c r="O121" s="140"/>
    </row>
    <row r="122" spans="1:15" s="2" customFormat="1" ht="15.75">
      <c r="A122" s="42"/>
      <c r="B122" s="42"/>
      <c r="C122" s="154"/>
      <c r="D122" s="137"/>
      <c r="E122" s="196"/>
      <c r="F122" s="140"/>
      <c r="G122" s="42"/>
      <c r="H122" s="131"/>
      <c r="I122" s="140"/>
      <c r="J122" s="140"/>
      <c r="K122" s="140"/>
      <c r="L122" s="140"/>
      <c r="M122" s="140"/>
      <c r="N122" s="140"/>
      <c r="O122" s="140"/>
    </row>
    <row r="123" spans="1:15" s="2" customFormat="1" ht="15.75">
      <c r="A123" s="42"/>
      <c r="B123" s="42"/>
      <c r="C123" s="151"/>
      <c r="D123" s="156"/>
      <c r="E123" s="196"/>
      <c r="F123" s="140"/>
      <c r="G123" s="42"/>
      <c r="H123" s="131"/>
      <c r="I123" s="140"/>
      <c r="J123" s="140"/>
      <c r="K123" s="140"/>
      <c r="L123" s="140"/>
      <c r="M123" s="140"/>
      <c r="N123" s="140"/>
      <c r="O123" s="140"/>
    </row>
    <row r="124" spans="1:15" s="2" customFormat="1">
      <c r="A124" s="42"/>
      <c r="B124" s="42"/>
      <c r="C124" s="151"/>
      <c r="D124" s="155"/>
      <c r="E124" s="196"/>
      <c r="F124" s="140"/>
      <c r="G124" s="42"/>
      <c r="H124" s="131"/>
      <c r="I124" s="140"/>
      <c r="J124" s="140"/>
      <c r="K124" s="140"/>
      <c r="L124" s="140"/>
      <c r="M124" s="140"/>
      <c r="N124" s="140"/>
      <c r="O124" s="140"/>
    </row>
    <row r="125" spans="1:15" s="2" customFormat="1" ht="15.75">
      <c r="A125" s="42"/>
      <c r="B125" s="42"/>
      <c r="C125" s="151"/>
      <c r="D125" s="157"/>
      <c r="E125" s="197"/>
      <c r="F125" s="140"/>
      <c r="G125" s="42"/>
      <c r="H125" s="131"/>
      <c r="I125" s="140"/>
      <c r="J125" s="140"/>
      <c r="K125" s="140"/>
      <c r="L125" s="140"/>
      <c r="M125" s="140"/>
      <c r="N125" s="140"/>
      <c r="O125" s="140"/>
    </row>
    <row r="129" spans="3:3">
      <c r="C129" s="155"/>
    </row>
    <row r="130" spans="3:3">
      <c r="C130" s="155"/>
    </row>
    <row r="131" spans="3:3">
      <c r="C131" s="155"/>
    </row>
    <row r="132" spans="3:3" ht="15.75">
      <c r="C132" s="157"/>
    </row>
  </sheetData>
  <sheetProtection password="F40E" sheet="1" objects="1" scenarios="1"/>
  <pageMargins left="0.98402777777777795" right="0.39374999999999999" top="0.78749999999999998" bottom="0.78749999999999998" header="0.51180555555555496" footer="0.51180555555555496"/>
  <pageSetup paperSize="9" scale="89" firstPageNumber="0" orientation="portrait" horizontalDpi="300" verticalDpi="300" r:id="rId1"/>
  <headerFooter>
    <oddFooter>&amp;C&amp;A&amp;RPage &amp;P</oddFooter>
  </headerFooter>
  <rowBreaks count="1" manualBreakCount="1">
    <brk id="46" max="5" man="1"/>
  </rowBreaks>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Preambula</vt:lpstr>
      <vt:lpstr>Dio 3 SFC</vt:lpstr>
      <vt:lpstr>'Dio 3 SFC'!Ispis_naslova</vt:lpstr>
      <vt:lpstr>'Dio 3 SFC'!Podrucje_ispisa</vt:lpstr>
      <vt:lpstr>Preambula!Podrucje_ispisa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slavonska banka</dc:creator>
  <dc:description/>
  <cp:lastModifiedBy>mihaela.bastasic</cp:lastModifiedBy>
  <cp:revision>2</cp:revision>
  <cp:lastPrinted>2020-04-06T09:18:59Z</cp:lastPrinted>
  <dcterms:created xsi:type="dcterms:W3CDTF">2001-09-12T01:35:02Z</dcterms:created>
  <dcterms:modified xsi:type="dcterms:W3CDTF">2020-04-10T15:13:37Z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