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2160" windowHeight="1245" tabRatio="598" firstSheet="1" activeTab="1"/>
  </bookViews>
  <sheets>
    <sheet name="XXXXXX" sheetId="1" state="hidden" r:id="rId1"/>
    <sheet name="troskovnik" sheetId="3" r:id="rId2"/>
  </sheets>
  <definedNames>
    <definedName name="Excel_BuiltIn_Print_Area_15_1">#REF!</definedName>
    <definedName name="Excel_BuiltIn_Print_Area_8_1">#REF!</definedName>
  </definedNames>
  <calcPr calcId="125725"/>
</workbook>
</file>

<file path=xl/calcChain.xml><?xml version="1.0" encoding="utf-8"?>
<calcChain xmlns="http://schemas.openxmlformats.org/spreadsheetml/2006/main">
  <c r="F8" i="3"/>
  <c r="F5" l="1"/>
  <c r="F11"/>
  <c r="F12"/>
  <c r="F16"/>
  <c r="F17"/>
  <c r="F20"/>
  <c r="F23"/>
  <c r="F26"/>
  <c r="F30"/>
  <c r="F33"/>
  <c r="F38" l="1"/>
  <c r="F39" l="1"/>
  <c r="F40" s="1"/>
</calcChain>
</file>

<file path=xl/sharedStrings.xml><?xml version="1.0" encoding="utf-8"?>
<sst xmlns="http://schemas.openxmlformats.org/spreadsheetml/2006/main" count="33" uniqueCount="25">
  <si>
    <t>KN</t>
  </si>
  <si>
    <t>TROŠKOVNIK</t>
  </si>
  <si>
    <t>napomena: u stavke uračunati deponiranje viška iskopa</t>
  </si>
  <si>
    <r>
      <t>M</t>
    </r>
    <r>
      <rPr>
        <vertAlign val="superscript"/>
        <sz val="11"/>
        <rFont val="Arial"/>
        <family val="2"/>
        <charset val="238"/>
      </rPr>
      <t>3</t>
    </r>
  </si>
  <si>
    <t>temelji za jarbole d=50cm tj prema naputku proizvođača</t>
  </si>
  <si>
    <t>temelj za spomenik, d=75cm</t>
  </si>
  <si>
    <t>područje temelja spomen-obilježja</t>
  </si>
  <si>
    <t>M3</t>
  </si>
  <si>
    <t>BETONA C25/30</t>
  </si>
  <si>
    <t>M2</t>
  </si>
  <si>
    <t>KOM</t>
  </si>
  <si>
    <t xml:space="preserve">                   TROŠKOVNIK -  UKUPNO</t>
  </si>
  <si>
    <t>GEODETSKI RADOVI ISKOLČENJA I KONTROLA VISINE</t>
  </si>
  <si>
    <t xml:space="preserve">ČIŠČENJE PARCELE OD RASLINJA I POSTOJEĆIH RUBNJAKA </t>
  </si>
  <si>
    <t>područje betonske podloge za staze</t>
  </si>
  <si>
    <t>KOM.</t>
  </si>
  <si>
    <t>DOBAVA I POSTAVA JARBOLA ZA ZASTAVE OD NEHDRĐAJUČEG MATERIJALA h=5m, RADOVE IZVESTI PREMA UPUTAMA PROIZVODAČA I UZANCAMA STRUKE I ZANATA. OBAVEZNO IZVESTI UZEMLJENJE JARBOLA ZA ZASTAVE. KONZULTIRATI INVESTITORA PRIJE DOBAVE OKO ODABIRA.</t>
  </si>
  <si>
    <t>PDV</t>
  </si>
  <si>
    <t>UKUPNO SA PDV</t>
  </si>
  <si>
    <t>DOBAVA MATERIJALA I BETONIRANJE ARMIRANO-BETONSKIH TEMELJA. BETONIRATI BETONOM C25/30, U TLU I DAŠČANOJ OPLATI PREMA PROJEKTU I SKICI ARMATURE. U STAVKU URAČUNAT SAV POTREBAN RAD, MATERIJAL I OPLATA. ZA DILATACIJE - XPS, D=5 CM, TLAČNO OPTEREĆENJE KOD 10 % DEFORMACIJE 0,30 CS(10\Y) 70 kN/m2 PREMA HRN EN 826</t>
  </si>
  <si>
    <t>DOBAVA MATERIJALA I BETONIRANJE PODNOŽNOG SLOJA BETONA ZA POSTAVU ARMATURE. BETONIRANJE SE VRŠI NA TLU, NA DNU ISKOPA BETONOM KVALITETE NE MANJE OD C 16/20, KLASE B.II. U CIJENU STAVKE URAČUNAT JE SAV POTREBAN MATERIJAL, NJEGOVA DOBAVA I UGRADNJA, TE PLANIRANJE BETONSKE PODLOGE  S TOLERANCIJOM OD 1 CM I POTREBNA OPLATA.</t>
  </si>
  <si>
    <t>NASIPANJE I RAZASTIRANJE HUMUSNOG SLOJA D=25CM DO PROJEKTIRANE KOTE TLA S TOLERANCIJOM OD 2 CM NA OZELENJENI DIO PARCELE.  KORISTITI HUMUSNI SLOJ DEPONIRAN NA GRADILIŠTU. FINO RAHLJENJE TLA NA PARCELI I ČIŠĆENJE OD OSTATAKA TVRDOG MATERIJALA. PREMA POTREBI PRIPREMA HUMUSNOG SLOJA ZAORAVANJEM, TANJURANJEM I DRLJANJEM  I PRIMJENU SVIH AGROTEHNIČKIH MJERA DO PLOHE TLA SPREMNE ZA SJETVU TRAVE. DOBAVA SORTNOG SJEMENA I SIJANJE TRAVE TJ IZRADA TRAVNJAKA.</t>
  </si>
  <si>
    <t>DOBAVA MATERIJALA, NASIPAVANJE, RAZASTIRANJE I NABIJANJE TAMPONSKOG SLOJA OD DROBLJENCA U PROSTOR ISPOD TEMELJA I BETONSKE PODLOGE. KAMEN FRAKCIJE DMAX= 0-60 MM. NABIJANJE JE STROJNO DO MODULA STIŠLJIVOSTI  M = 40 MN/M2. U CIJENI STAVKE UKLJUČENO JE I FINO PLANIRANJE NASIPA NA NIVELETU ±2 CM OD PROJEKTIRANE. DOBAVA I POSTAVA GEOTEKSTILA.</t>
  </si>
  <si>
    <t>STROJNI ŠIROKI ISKOP ZEMLJE C KATEGORIJE. ZA TEMELJE. RADOVE IZVODITI PREMA UPRAVILIMA STRUKE I ZANATA SA SVIM MJERAMA ZAŠTITE.</t>
  </si>
  <si>
    <t>BETONIRANJE STAZA UNUTAR I OKOLO TRAVNATIH POLJA. IZVEDBA SA DEKORATIVNIM "ŠTAMPANIM" BETONOM MIN.  DEBLJINE. 10 CM. DOBAVA I UGRADNJA BETONA C 25/30 ARMIRANOG POLIPROPILENSKIM VLAKNIMA U KOLIČINI OD 0,9 KG/M³. NAKON UGRADNJE I ZAGLAĐIVANJA BETONA NA TAKAV SVJEŽI BETON POSIPAVA SE PRAŠKASTI UČVRŠČIVAČ U KOLIČINI OD 4KG/M² U BOJI PREMA IZBORU OD STRANE INVESTITORA. ZATIM SE POSIPAVA PRAŠKASTI ODVAJAČ NA TU PODLOGU TE SE ŠTAMPA BETON PREMA IZABRANOM UZORKU OD STRANE INVESTITORA. PRANJE STVRDNUTOG BETONA SE VRŠI U ROKU OD PAR DANA (OVISNO O VREMENSKIM UVJETIMA). PRANJE SE VRŠI SA VISOKOTLAČNIM PERAČEM I SA MEKANIM FILCOM TE ISPIRANJE DA NE SADRŽI PRAŠINU. REZANJE DILATACIJA PREMA PRAVILIMA STRUKE. TRETIRANJE GOTOVE ŠTAMPANE POVRŠINE SA TRANSPARENTNIM LAKOM U DVA SLOJA OTPORNIM NA NEPOVOLJNE VANJSKE UTJECAJE U KOLIČINI OD 0,13 KG/M², DOK SE DRUGI SLOJ APLICIRA KAD SE PRVI DOBRO OSUŠI.</t>
  </si>
</sst>
</file>

<file path=xl/styles.xml><?xml version="1.0" encoding="utf-8"?>
<styleSheet xmlns="http://schemas.openxmlformats.org/spreadsheetml/2006/main">
  <numFmts count="16">
    <numFmt numFmtId="164" formatCode="_(* #,##0.0_);_(* \(#,##0.00\);_(* \-??_);_(@_)"/>
    <numFmt numFmtId="165" formatCode="General_)"/>
    <numFmt numFmtId="166" formatCode="0.000"/>
    <numFmt numFmtId="167" formatCode="&quot;fl&quot;#,##0_);&quot;(fl&quot;#,##0\)"/>
    <numFmt numFmtId="168" formatCode="&quot;fl&quot;#,##0_);[Red]&quot;(fl&quot;#,##0\)"/>
    <numFmt numFmtId="169" formatCode="&quot;fl&quot;#,##0.00_);&quot;(fl&quot;#,##0.00\)"/>
    <numFmt numFmtId="170" formatCode="#,##0;[Red]\-#,##0"/>
    <numFmt numFmtId="171" formatCode="yyyy/mm/dd"/>
    <numFmt numFmtId="172" formatCode="#,###;#,###;&quot;&quot;"/>
    <numFmt numFmtId="173" formatCode="_-* #,##0_đ_._-;\-* #,##0_đ_._-;_-* \-_đ_._-;_-@_-"/>
    <numFmt numFmtId="174" formatCode="_-* #,##0.00_đ_._-;\-* #,##0.00_đ_._-;_-* \-??_đ_._-;_-@_-"/>
    <numFmt numFmtId="175" formatCode="\60&quot;47:&quot;"/>
    <numFmt numFmtId="176" formatCode="&quot;fl&quot;#,##0.00_);[Red]&quot;(fl&quot;#,##0.00\)"/>
    <numFmt numFmtId="177" formatCode="_(&quot;fl&quot;* #,##0_);_(&quot;fl&quot;* \(#,##0\);_(&quot;fl&quot;* \-_);_(@_)"/>
    <numFmt numFmtId="178" formatCode="#,##0.0"/>
    <numFmt numFmtId="179" formatCode="_-* #,##0.00_-;\-* #,##0.00_-;_-* \-??_-;_-@_-"/>
  </numFmts>
  <fonts count="23"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Times New Roman"/>
      <family val="1"/>
    </font>
    <font>
      <sz val="10"/>
      <color indexed="8"/>
      <name val="Arial"/>
      <family val="2"/>
    </font>
    <font>
      <sz val="10"/>
      <name val="MS Sans Serif"/>
      <family val="2"/>
      <charset val="238"/>
    </font>
    <font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i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 Cyr"/>
      <family val="2"/>
      <charset val="204"/>
    </font>
    <font>
      <b/>
      <sz val="8"/>
      <color indexed="9"/>
      <name val="Tahoma"/>
      <family val="2"/>
    </font>
    <font>
      <b/>
      <i/>
      <sz val="10"/>
      <name val="Arial"/>
      <family val="2"/>
    </font>
    <font>
      <sz val="8"/>
      <name val="CRO_Swiss-Norm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22"/>
        <bgColor indexed="31"/>
      </patternFill>
    </fill>
  </fills>
  <borders count="8">
    <border>
      <left/>
      <right/>
      <top/>
      <bottom/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</borders>
  <cellStyleXfs count="56">
    <xf numFmtId="0" fontId="0" fillId="0" borderId="0">
      <alignment vertical="top"/>
    </xf>
    <xf numFmtId="164" fontId="2" fillId="0" borderId="0" applyFill="0" applyBorder="0">
      <alignment vertical="top"/>
    </xf>
    <xf numFmtId="165" fontId="2" fillId="0" borderId="0" applyFill="0" applyBorder="0">
      <alignment vertical="top"/>
    </xf>
    <xf numFmtId="166" fontId="2" fillId="0" borderId="0" applyFill="0" applyBorder="0">
      <alignment vertical="top"/>
    </xf>
    <xf numFmtId="167" fontId="2" fillId="0" borderId="0" applyFill="0" applyBorder="0">
      <alignment vertical="top"/>
    </xf>
    <xf numFmtId="168" fontId="2" fillId="0" borderId="0" applyFill="0" applyBorder="0">
      <alignment vertical="top"/>
    </xf>
    <xf numFmtId="164" fontId="2" fillId="0" borderId="0" applyFill="0" applyBorder="0">
      <alignment vertical="top"/>
    </xf>
    <xf numFmtId="169" fontId="2" fillId="0" borderId="0" applyFill="0" applyBorder="0">
      <alignment vertical="top"/>
    </xf>
    <xf numFmtId="165" fontId="2" fillId="0" borderId="0" applyFill="0" applyBorder="0">
      <alignment vertical="top"/>
    </xf>
    <xf numFmtId="164" fontId="21" fillId="0" borderId="0" applyFill="0" applyBorder="0" applyProtection="0">
      <alignment vertical="top"/>
    </xf>
    <xf numFmtId="165" fontId="21" fillId="0" borderId="0" applyFill="0" applyBorder="0" applyProtection="0">
      <alignment vertical="top"/>
    </xf>
    <xf numFmtId="171" fontId="3" fillId="0" borderId="0" applyFill="0" applyBorder="0">
      <alignment vertical="top"/>
    </xf>
    <xf numFmtId="170" fontId="4" fillId="0" borderId="1">
      <alignment vertical="center"/>
    </xf>
    <xf numFmtId="164" fontId="2" fillId="0" borderId="0" applyFill="0" applyBorder="0">
      <alignment vertical="top"/>
    </xf>
    <xf numFmtId="165" fontId="2" fillId="0" borderId="0" applyFill="0" applyBorder="0">
      <alignment vertical="top"/>
    </xf>
    <xf numFmtId="164" fontId="2" fillId="0" borderId="0" applyFill="0" applyBorder="0">
      <alignment vertical="top"/>
    </xf>
    <xf numFmtId="169" fontId="2" fillId="0" borderId="0" applyFill="0" applyBorder="0">
      <alignment vertical="top"/>
    </xf>
    <xf numFmtId="165" fontId="2" fillId="0" borderId="0" applyFill="0" applyBorder="0">
      <alignment vertical="top"/>
    </xf>
    <xf numFmtId="0" fontId="5" fillId="0" borderId="0"/>
    <xf numFmtId="0" fontId="6" fillId="0" borderId="2" applyNumberFormat="0" applyProtection="0">
      <alignment vertical="top"/>
    </xf>
    <xf numFmtId="0" fontId="6" fillId="0" borderId="3">
      <alignment horizontal="left" vertical="center"/>
    </xf>
    <xf numFmtId="0" fontId="7" fillId="0" borderId="0"/>
    <xf numFmtId="0" fontId="6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5" fillId="0" borderId="0">
      <alignment horizontal="center"/>
    </xf>
    <xf numFmtId="0" fontId="12" fillId="0" borderId="0"/>
    <xf numFmtId="164" fontId="2" fillId="0" borderId="0" applyFill="0" applyBorder="0">
      <alignment vertical="top"/>
    </xf>
    <xf numFmtId="165" fontId="2" fillId="0" borderId="0" applyFill="0" applyBorder="0">
      <alignment vertical="top"/>
    </xf>
    <xf numFmtId="164" fontId="2" fillId="0" borderId="0" applyFill="0" applyBorder="0">
      <alignment vertical="top"/>
    </xf>
    <xf numFmtId="169" fontId="2" fillId="0" borderId="0" applyFill="0" applyBorder="0">
      <alignment vertical="top"/>
    </xf>
    <xf numFmtId="165" fontId="2" fillId="0" borderId="0" applyFill="0" applyBorder="0">
      <alignment vertical="top"/>
    </xf>
    <xf numFmtId="0" fontId="5" fillId="0" borderId="0">
      <alignment horizontal="center"/>
    </xf>
    <xf numFmtId="172" fontId="13" fillId="2" borderId="4">
      <alignment horizontal="center" vertical="center"/>
    </xf>
    <xf numFmtId="173" fontId="21" fillId="0" borderId="0" applyFill="0" applyBorder="0" applyProtection="0">
      <alignment vertical="top"/>
    </xf>
    <xf numFmtId="174" fontId="21" fillId="0" borderId="0" applyFill="0" applyBorder="0" applyProtection="0">
      <alignment vertical="top"/>
    </xf>
    <xf numFmtId="0" fontId="5" fillId="0" borderId="0"/>
    <xf numFmtId="0" fontId="14" fillId="0" borderId="0"/>
    <xf numFmtId="168" fontId="21" fillId="0" borderId="0" applyFill="0" applyBorder="0" applyProtection="0">
      <alignment vertical="top"/>
    </xf>
    <xf numFmtId="175" fontId="21" fillId="0" borderId="0" applyFill="0" applyBorder="0" applyProtection="0">
      <alignment vertical="top"/>
    </xf>
    <xf numFmtId="164" fontId="2" fillId="0" borderId="0" applyFill="0" applyBorder="0">
      <alignment vertical="top"/>
    </xf>
    <xf numFmtId="165" fontId="2" fillId="0" borderId="0" applyFill="0" applyBorder="0">
      <alignment vertical="top"/>
    </xf>
    <xf numFmtId="164" fontId="2" fillId="0" borderId="0" applyFill="0" applyBorder="0">
      <alignment vertical="top"/>
    </xf>
    <xf numFmtId="169" fontId="2" fillId="0" borderId="0" applyFill="0" applyBorder="0">
      <alignment vertical="top"/>
    </xf>
    <xf numFmtId="165" fontId="2" fillId="0" borderId="0" applyFill="0" applyBorder="0">
      <alignment vertical="top"/>
    </xf>
    <xf numFmtId="0" fontId="5" fillId="0" borderId="0"/>
    <xf numFmtId="49" fontId="3" fillId="0" borderId="0" applyFill="0" applyBorder="0">
      <alignment vertical="top"/>
    </xf>
    <xf numFmtId="176" fontId="2" fillId="0" borderId="0" applyFill="0" applyBorder="0">
      <alignment vertical="top"/>
    </xf>
    <xf numFmtId="177" fontId="2" fillId="0" borderId="0" applyFill="0" applyBorder="0">
      <alignment vertical="top"/>
    </xf>
    <xf numFmtId="0" fontId="15" fillId="0" borderId="0">
      <alignment horizontal="right"/>
    </xf>
    <xf numFmtId="0" fontId="5" fillId="0" borderId="0"/>
    <xf numFmtId="0" fontId="5" fillId="0" borderId="0">
      <alignment horizontal="center" textRotation="90"/>
    </xf>
    <xf numFmtId="179" fontId="21" fillId="0" borderId="0" applyFill="0" applyBorder="0" applyProtection="0">
      <alignment vertical="top"/>
    </xf>
    <xf numFmtId="179" fontId="1" fillId="0" borderId="0" applyFill="0" applyBorder="0" applyProtection="0">
      <alignment vertical="top"/>
    </xf>
  </cellStyleXfs>
  <cellXfs count="44">
    <xf numFmtId="0" fontId="0" fillId="0" borderId="0" xfId="0">
      <alignment vertical="top"/>
    </xf>
    <xf numFmtId="0" fontId="16" fillId="0" borderId="0" xfId="0" applyFont="1" applyAlignment="1">
      <alignment horizontal="center" vertical="center"/>
    </xf>
    <xf numFmtId="0" fontId="17" fillId="3" borderId="0" xfId="0" applyFont="1" applyFill="1">
      <alignment vertical="top"/>
    </xf>
    <xf numFmtId="0" fontId="16" fillId="3" borderId="0" xfId="0" applyFont="1" applyFill="1" applyAlignment="1">
      <alignment horizontal="center" vertical="center"/>
    </xf>
    <xf numFmtId="178" fontId="18" fillId="3" borderId="0" xfId="0" applyNumberFormat="1" applyFont="1" applyFill="1">
      <alignment vertical="top"/>
    </xf>
    <xf numFmtId="4" fontId="18" fillId="3" borderId="0" xfId="0" applyNumberFormat="1" applyFont="1" applyFill="1">
      <alignment vertical="top"/>
    </xf>
    <xf numFmtId="0" fontId="17" fillId="0" borderId="0" xfId="0" applyFont="1">
      <alignment vertical="top"/>
    </xf>
    <xf numFmtId="0" fontId="18" fillId="0" borderId="0" xfId="0" applyFont="1">
      <alignment vertical="top"/>
    </xf>
    <xf numFmtId="178" fontId="18" fillId="0" borderId="0" xfId="0" applyNumberFormat="1" applyFont="1">
      <alignment vertical="top"/>
    </xf>
    <xf numFmtId="4" fontId="18" fillId="0" borderId="0" xfId="0" applyNumberFormat="1" applyFont="1">
      <alignment vertical="top"/>
    </xf>
    <xf numFmtId="0" fontId="18" fillId="0" borderId="0" xfId="0" applyFont="1" applyAlignment="1">
      <alignment horizontal="justify" vertical="top"/>
    </xf>
    <xf numFmtId="4" fontId="18" fillId="0" borderId="0" xfId="54" applyNumberFormat="1" applyFont="1" applyFill="1" applyBorder="1" applyAlignment="1" applyProtection="1">
      <alignment vertical="top"/>
    </xf>
    <xf numFmtId="178" fontId="18" fillId="0" borderId="0" xfId="0" applyNumberFormat="1" applyFont="1" applyFill="1">
      <alignment vertical="top"/>
    </xf>
    <xf numFmtId="0" fontId="17" fillId="0" borderId="5" xfId="0" applyFont="1" applyBorder="1">
      <alignment vertical="top"/>
    </xf>
    <xf numFmtId="0" fontId="19" fillId="0" borderId="5" xfId="0" applyFont="1" applyBorder="1" applyAlignment="1">
      <alignment horizontal="center" vertical="center"/>
    </xf>
    <xf numFmtId="178" fontId="17" fillId="0" borderId="6" xfId="0" applyNumberFormat="1" applyFont="1" applyBorder="1">
      <alignment vertical="top"/>
    </xf>
    <xf numFmtId="4" fontId="17" fillId="0" borderId="5" xfId="0" applyNumberFormat="1" applyFont="1" applyBorder="1">
      <alignment vertical="top"/>
    </xf>
    <xf numFmtId="4" fontId="17" fillId="0" borderId="5" xfId="54" applyNumberFormat="1" applyFont="1" applyFill="1" applyBorder="1" applyAlignment="1" applyProtection="1">
      <alignment vertical="top"/>
    </xf>
    <xf numFmtId="0" fontId="17" fillId="0" borderId="0" xfId="0" applyFont="1" applyAlignment="1">
      <alignment horizontal="right" vertical="top"/>
    </xf>
    <xf numFmtId="0" fontId="16" fillId="0" borderId="0" xfId="0" applyFont="1" applyAlignment="1">
      <alignment horizontal="center" vertical="top"/>
    </xf>
    <xf numFmtId="178" fontId="18" fillId="0" borderId="0" xfId="0" applyNumberFormat="1" applyFont="1" applyFill="1" applyAlignment="1">
      <alignment horizontal="center" vertical="top"/>
    </xf>
    <xf numFmtId="0" fontId="9" fillId="0" borderId="0" xfId="0" applyFont="1" applyAlignment="1">
      <alignment horizontal="justify" vertical="top"/>
    </xf>
    <xf numFmtId="4" fontId="18" fillId="0" borderId="0" xfId="55" applyNumberFormat="1" applyFont="1" applyFill="1" applyBorder="1" applyAlignment="1" applyProtection="1">
      <alignment vertical="top"/>
    </xf>
    <xf numFmtId="4" fontId="18" fillId="0" borderId="0" xfId="55" applyNumberFormat="1" applyFont="1">
      <alignment vertical="top"/>
    </xf>
    <xf numFmtId="0" fontId="17" fillId="0" borderId="0" xfId="0" applyFont="1" applyFill="1" applyAlignment="1">
      <alignment horizontal="right" vertical="top"/>
    </xf>
    <xf numFmtId="0" fontId="16" fillId="0" borderId="0" xfId="0" applyFont="1" applyAlignment="1">
      <alignment horizontal="center"/>
    </xf>
    <xf numFmtId="178" fontId="18" fillId="0" borderId="0" xfId="0" applyNumberFormat="1" applyFont="1" applyFill="1" applyAlignment="1">
      <alignment horizontal="center"/>
    </xf>
    <xf numFmtId="4" fontId="18" fillId="0" borderId="0" xfId="55" applyNumberFormat="1" applyFont="1" applyFill="1" applyBorder="1" applyAlignment="1" applyProtection="1"/>
    <xf numFmtId="0" fontId="17" fillId="0" borderId="0" xfId="0" applyFont="1" applyBorder="1">
      <alignment vertical="top"/>
    </xf>
    <xf numFmtId="0" fontId="19" fillId="0" borderId="0" xfId="0" applyFont="1" applyBorder="1" applyAlignment="1">
      <alignment horizontal="center" vertical="center"/>
    </xf>
    <xf numFmtId="178" fontId="17" fillId="0" borderId="0" xfId="0" applyNumberFormat="1" applyFont="1" applyBorder="1">
      <alignment vertical="top"/>
    </xf>
    <xf numFmtId="4" fontId="17" fillId="0" borderId="0" xfId="0" applyNumberFormat="1" applyFont="1" applyBorder="1">
      <alignment vertical="top"/>
    </xf>
    <xf numFmtId="4" fontId="17" fillId="0" borderId="0" xfId="54" applyNumberFormat="1" applyFont="1" applyFill="1" applyBorder="1" applyAlignment="1" applyProtection="1">
      <alignment vertical="top"/>
    </xf>
    <xf numFmtId="0" fontId="18" fillId="0" borderId="0" xfId="0" applyFont="1" applyAlignment="1">
      <alignment horizontal="left" vertical="top" wrapText="1"/>
    </xf>
    <xf numFmtId="0" fontId="17" fillId="0" borderId="0" xfId="0" applyFont="1" applyBorder="1" applyAlignment="1">
      <alignment horizontal="right" vertical="top"/>
    </xf>
    <xf numFmtId="0" fontId="17" fillId="0" borderId="0" xfId="0" applyFont="1" applyBorder="1" applyAlignment="1">
      <alignment horizontal="right" vertical="center"/>
    </xf>
    <xf numFmtId="0" fontId="17" fillId="0" borderId="5" xfId="0" applyFont="1" applyBorder="1" applyAlignment="1">
      <alignment horizontal="right" vertical="top"/>
    </xf>
    <xf numFmtId="0" fontId="19" fillId="0" borderId="7" xfId="0" applyFont="1" applyBorder="1" applyAlignment="1">
      <alignment horizontal="center" vertical="center"/>
    </xf>
    <xf numFmtId="0" fontId="18" fillId="0" borderId="0" xfId="0" applyFont="1" applyAlignment="1">
      <alignment horizontal="justify" vertical="top" wrapText="1"/>
    </xf>
    <xf numFmtId="4" fontId="18" fillId="0" borderId="0" xfId="0" applyNumberFormat="1" applyFont="1" applyProtection="1">
      <alignment vertical="top"/>
      <protection locked="0"/>
    </xf>
    <xf numFmtId="4" fontId="18" fillId="0" borderId="0" xfId="55" applyNumberFormat="1" applyFont="1" applyFill="1" applyBorder="1" applyAlignment="1" applyProtection="1">
      <alignment vertical="top"/>
      <protection locked="0"/>
    </xf>
    <xf numFmtId="4" fontId="18" fillId="0" borderId="0" xfId="54" applyNumberFormat="1" applyFont="1" applyFill="1" applyBorder="1" applyAlignment="1" applyProtection="1">
      <alignment vertical="top"/>
      <protection locked="0"/>
    </xf>
    <xf numFmtId="4" fontId="18" fillId="0" borderId="0" xfId="55" applyNumberFormat="1" applyFont="1" applyProtection="1">
      <alignment vertical="top"/>
      <protection locked="0"/>
    </xf>
    <xf numFmtId="4" fontId="18" fillId="0" borderId="0" xfId="55" applyNumberFormat="1" applyFont="1" applyFill="1" applyBorder="1" applyAlignment="1" applyProtection="1">
      <protection locked="0"/>
    </xf>
  </cellXfs>
  <cellStyles count="56">
    <cellStyle name="Calc Currency (0)" xfId="1"/>
    <cellStyle name="Calc Currency (2)" xfId="2"/>
    <cellStyle name="Calc Percent (0)" xfId="3"/>
    <cellStyle name="Calc Percent (1)" xfId="4"/>
    <cellStyle name="Calc Percent (2)" xfId="5"/>
    <cellStyle name="Calc Units (0)" xfId="6"/>
    <cellStyle name="Calc Units (1)" xfId="7"/>
    <cellStyle name="Calc Units (2)" xfId="8"/>
    <cellStyle name="Comma [00]" xfId="9"/>
    <cellStyle name="Comma 2" xfId="55"/>
    <cellStyle name="Currency [00]" xfId="10"/>
    <cellStyle name="Date Short" xfId="11"/>
    <cellStyle name="DELTA" xfId="12"/>
    <cellStyle name="Enter Currency (0)" xfId="13"/>
    <cellStyle name="Enter Currency (2)" xfId="14"/>
    <cellStyle name="Enter Units (0)" xfId="15"/>
    <cellStyle name="Enter Units (1)" xfId="16"/>
    <cellStyle name="Enter Units (2)" xfId="17"/>
    <cellStyle name="Flag" xfId="18"/>
    <cellStyle name="Header1" xfId="19"/>
    <cellStyle name="Header2" xfId="20"/>
    <cellStyle name="Heading1 1" xfId="21"/>
    <cellStyle name="Heading2" xfId="22"/>
    <cellStyle name="Heading3" xfId="23"/>
    <cellStyle name="Heading4" xfId="24"/>
    <cellStyle name="Heading5" xfId="25"/>
    <cellStyle name="Heading6" xfId="26"/>
    <cellStyle name="Horizontal" xfId="27"/>
    <cellStyle name="Îáű÷íűé_23_1 " xfId="28"/>
    <cellStyle name="Link Currency (0)" xfId="29"/>
    <cellStyle name="Link Currency (2)" xfId="30"/>
    <cellStyle name="Link Units (0)" xfId="31"/>
    <cellStyle name="Link Units (1)" xfId="32"/>
    <cellStyle name="Link Units (2)" xfId="33"/>
    <cellStyle name="Matrix" xfId="34"/>
    <cellStyle name="Novi" xfId="35"/>
    <cellStyle name="Obično" xfId="0" builtinId="0"/>
    <cellStyle name="Ôčíŕíńîâűé [0]_laroux" xfId="36"/>
    <cellStyle name="Ôčíŕíńîâűé_laroux" xfId="37"/>
    <cellStyle name="Option" xfId="38"/>
    <cellStyle name="OptionHeading" xfId="39"/>
    <cellStyle name="Percent [0]" xfId="40"/>
    <cellStyle name="Percent [00]" xfId="41"/>
    <cellStyle name="PrePop Currency (0)" xfId="42"/>
    <cellStyle name="PrePop Currency (2)" xfId="43"/>
    <cellStyle name="PrePop Units (0)" xfId="44"/>
    <cellStyle name="PrePop Units (1)" xfId="45"/>
    <cellStyle name="PrePop Units (2)" xfId="46"/>
    <cellStyle name="Price" xfId="47"/>
    <cellStyle name="Text Indent A" xfId="48"/>
    <cellStyle name="Text Indent B" xfId="49"/>
    <cellStyle name="Text Indent C" xfId="50"/>
    <cellStyle name="tigle!" xfId="51"/>
    <cellStyle name="Unit" xfId="52"/>
    <cellStyle name="Vertical" xfId="53"/>
    <cellStyle name="Zarez" xfId="5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"/>
  <sheetViews>
    <sheetView view="pageBreakPreview" zoomScaleNormal="90" zoomScaleSheetLayoutView="100" workbookViewId="0"/>
  </sheetViews>
  <sheetFormatPr defaultRowHeight="12.75"/>
  <sheetData/>
  <phoneticPr fontId="2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3"/>
  <dimension ref="A1:F41"/>
  <sheetViews>
    <sheetView tabSelected="1" view="pageBreakPreview" topLeftCell="A31" zoomScaleNormal="90" zoomScaleSheetLayoutView="100" workbookViewId="0">
      <selection activeCell="E8" sqref="E8:E15"/>
    </sheetView>
  </sheetViews>
  <sheetFormatPr defaultRowHeight="14.25"/>
  <cols>
    <col min="1" max="1" width="6.140625" customWidth="1"/>
    <col min="2" max="2" width="57.7109375" customWidth="1"/>
    <col min="3" max="3" width="11.28515625" style="1" customWidth="1"/>
    <col min="4" max="4" width="10.140625" customWidth="1"/>
    <col min="5" max="5" width="11.42578125" bestFit="1" customWidth="1"/>
    <col min="6" max="6" width="12.7109375" bestFit="1" customWidth="1"/>
  </cols>
  <sheetData>
    <row r="1" spans="1:6" ht="15.75">
      <c r="A1" s="2"/>
      <c r="B1" s="2" t="s">
        <v>1</v>
      </c>
      <c r="C1" s="3"/>
      <c r="D1" s="4"/>
      <c r="E1" s="5"/>
      <c r="F1" s="5"/>
    </row>
    <row r="2" spans="1:6" ht="15">
      <c r="A2" s="7"/>
      <c r="B2" s="7"/>
      <c r="D2" s="8"/>
      <c r="E2" s="9"/>
      <c r="F2" s="9"/>
    </row>
    <row r="3" spans="1:6" ht="15">
      <c r="A3" s="7"/>
      <c r="B3" s="7"/>
      <c r="D3" s="8"/>
      <c r="E3" s="9"/>
      <c r="F3" s="9"/>
    </row>
    <row r="4" spans="1:6" ht="30">
      <c r="A4" s="6">
        <v>1</v>
      </c>
      <c r="B4" s="10" t="s">
        <v>12</v>
      </c>
      <c r="D4" s="8"/>
      <c r="E4" s="39"/>
      <c r="F4" s="9"/>
    </row>
    <row r="5" spans="1:6" ht="15.75">
      <c r="A5" s="18"/>
      <c r="B5" s="7"/>
      <c r="C5" s="1" t="s">
        <v>15</v>
      </c>
      <c r="D5" s="12">
        <v>1</v>
      </c>
      <c r="E5" s="40"/>
      <c r="F5" s="22">
        <f>SUM(D5*E5)</f>
        <v>0</v>
      </c>
    </row>
    <row r="6" spans="1:6" ht="15">
      <c r="A6" s="7"/>
      <c r="B6" s="7"/>
      <c r="D6" s="8"/>
      <c r="E6" s="39"/>
      <c r="F6" s="9"/>
    </row>
    <row r="7" spans="1:6" ht="30">
      <c r="A7" s="6">
        <v>2</v>
      </c>
      <c r="B7" s="10" t="s">
        <v>13</v>
      </c>
      <c r="D7" s="8"/>
      <c r="E7" s="39"/>
      <c r="F7" s="9"/>
    </row>
    <row r="8" spans="1:6" ht="15.75">
      <c r="A8" s="18"/>
      <c r="B8" s="7"/>
      <c r="C8" s="1" t="s">
        <v>15</v>
      </c>
      <c r="D8" s="12">
        <v>1</v>
      </c>
      <c r="E8" s="40"/>
      <c r="F8" s="22">
        <f>SUM(D8*E8)</f>
        <v>0</v>
      </c>
    </row>
    <row r="9" spans="1:6" ht="15.75">
      <c r="A9" s="18"/>
      <c r="B9" s="7"/>
      <c r="D9" s="12"/>
      <c r="E9" s="40"/>
      <c r="F9" s="22"/>
    </row>
    <row r="10" spans="1:6" ht="45">
      <c r="A10" s="6">
        <v>3</v>
      </c>
      <c r="B10" s="10" t="s">
        <v>23</v>
      </c>
      <c r="D10" s="8"/>
      <c r="E10" s="39"/>
      <c r="F10" s="9"/>
    </row>
    <row r="11" spans="1:6" ht="16.5">
      <c r="A11" s="18"/>
      <c r="B11" s="7" t="s">
        <v>5</v>
      </c>
      <c r="C11" s="1" t="s">
        <v>3</v>
      </c>
      <c r="D11" s="12">
        <v>15</v>
      </c>
      <c r="E11" s="40"/>
      <c r="F11" s="22">
        <f>SUM(D11*E11)</f>
        <v>0</v>
      </c>
    </row>
    <row r="12" spans="1:6" ht="16.5">
      <c r="A12" s="18"/>
      <c r="B12" s="7" t="s">
        <v>4</v>
      </c>
      <c r="C12" s="1" t="s">
        <v>3</v>
      </c>
      <c r="D12" s="12">
        <v>1</v>
      </c>
      <c r="E12" s="40"/>
      <c r="F12" s="22">
        <f>SUM(D12*E12)</f>
        <v>0</v>
      </c>
    </row>
    <row r="13" spans="1:6" ht="15.75">
      <c r="A13" s="18"/>
      <c r="B13" s="7" t="s">
        <v>2</v>
      </c>
      <c r="D13" s="12"/>
      <c r="E13" s="41"/>
      <c r="F13" s="11"/>
    </row>
    <row r="14" spans="1:6" ht="15.75">
      <c r="A14" s="18"/>
      <c r="B14" s="7"/>
      <c r="D14" s="12"/>
      <c r="E14" s="41"/>
      <c r="F14" s="11"/>
    </row>
    <row r="15" spans="1:6" ht="137.25" customHeight="1">
      <c r="A15" s="6">
        <v>4</v>
      </c>
      <c r="B15" s="10" t="s">
        <v>22</v>
      </c>
      <c r="D15" s="8"/>
      <c r="E15" s="39"/>
      <c r="F15" s="9"/>
    </row>
    <row r="16" spans="1:6" ht="16.5">
      <c r="A16" s="18"/>
      <c r="B16" s="7" t="s">
        <v>14</v>
      </c>
      <c r="C16" s="1" t="s">
        <v>3</v>
      </c>
      <c r="D16" s="12">
        <v>50</v>
      </c>
      <c r="E16" s="40"/>
      <c r="F16" s="22">
        <f>SUM(D16*E16)</f>
        <v>0</v>
      </c>
    </row>
    <row r="17" spans="1:6" ht="16.5">
      <c r="A17" s="18"/>
      <c r="B17" s="7" t="s">
        <v>6</v>
      </c>
      <c r="C17" s="1" t="s">
        <v>3</v>
      </c>
      <c r="D17" s="12">
        <v>7</v>
      </c>
      <c r="E17" s="40"/>
      <c r="F17" s="22">
        <f>SUM(D17*E17)</f>
        <v>0</v>
      </c>
    </row>
    <row r="18" spans="1:6" ht="15.75">
      <c r="A18" s="18"/>
      <c r="B18" s="7"/>
      <c r="D18" s="12"/>
      <c r="E18" s="40"/>
      <c r="F18" s="22"/>
    </row>
    <row r="19" spans="1:6" ht="195">
      <c r="A19" s="6">
        <v>5</v>
      </c>
      <c r="B19" s="10" t="s">
        <v>21</v>
      </c>
      <c r="D19" s="8"/>
      <c r="E19" s="39"/>
      <c r="F19" s="9"/>
    </row>
    <row r="20" spans="1:6" ht="15.75">
      <c r="A20" s="18"/>
      <c r="B20" s="21"/>
      <c r="C20" s="19" t="s">
        <v>7</v>
      </c>
      <c r="D20" s="20">
        <v>18.5</v>
      </c>
      <c r="E20" s="42"/>
      <c r="F20" s="23">
        <f>SUM(D20*E20)</f>
        <v>0</v>
      </c>
    </row>
    <row r="21" spans="1:6" ht="15.75">
      <c r="A21" s="18"/>
      <c r="B21" s="21"/>
      <c r="C21" s="19"/>
      <c r="D21" s="20"/>
      <c r="E21" s="42"/>
      <c r="F21" s="23"/>
    </row>
    <row r="22" spans="1:6" ht="125.25" customHeight="1">
      <c r="A22" s="6">
        <v>6</v>
      </c>
      <c r="B22" s="10" t="s">
        <v>20</v>
      </c>
      <c r="C22" s="19"/>
      <c r="D22" s="20"/>
      <c r="E22" s="40"/>
      <c r="F22" s="22"/>
    </row>
    <row r="23" spans="1:6" ht="15.75">
      <c r="A23" s="24"/>
      <c r="B23" s="7"/>
      <c r="C23" s="25" t="s">
        <v>9</v>
      </c>
      <c r="D23" s="20">
        <v>10.5</v>
      </c>
      <c r="E23" s="40"/>
      <c r="F23" s="22">
        <f>SUM(D23*E23)</f>
        <v>0</v>
      </c>
    </row>
    <row r="24" spans="1:6" ht="15.75">
      <c r="A24" s="24"/>
      <c r="B24" s="7"/>
      <c r="C24" s="25"/>
      <c r="D24" s="20"/>
      <c r="E24" s="40"/>
      <c r="F24" s="22"/>
    </row>
    <row r="25" spans="1:6" ht="126" customHeight="1">
      <c r="A25" s="6">
        <v>7</v>
      </c>
      <c r="B25" s="10" t="s">
        <v>19</v>
      </c>
      <c r="C25" s="19"/>
      <c r="D25" s="20"/>
      <c r="E25" s="40"/>
      <c r="F25" s="22"/>
    </row>
    <row r="26" spans="1:6" ht="16.5">
      <c r="A26" s="24"/>
      <c r="B26" s="7" t="s">
        <v>8</v>
      </c>
      <c r="C26" s="25" t="s">
        <v>3</v>
      </c>
      <c r="D26" s="26">
        <v>13.8</v>
      </c>
      <c r="E26" s="43"/>
      <c r="F26" s="27">
        <f>SUM(D26*E26)</f>
        <v>0</v>
      </c>
    </row>
    <row r="27" spans="1:6" ht="15.75">
      <c r="A27" s="24"/>
      <c r="B27" s="7"/>
      <c r="C27" s="25"/>
      <c r="D27" s="26"/>
      <c r="E27" s="43"/>
      <c r="F27" s="27"/>
    </row>
    <row r="28" spans="1:6" ht="15.75">
      <c r="A28" s="18"/>
      <c r="B28" s="10"/>
      <c r="C28" s="19"/>
      <c r="D28" s="20"/>
      <c r="E28" s="40"/>
      <c r="F28" s="22"/>
    </row>
    <row r="29" spans="1:6" ht="105">
      <c r="A29" s="6">
        <v>8</v>
      </c>
      <c r="B29" s="33" t="s">
        <v>16</v>
      </c>
      <c r="C29" s="19"/>
      <c r="D29" s="20"/>
      <c r="E29" s="40"/>
      <c r="F29" s="22"/>
    </row>
    <row r="30" spans="1:6" ht="15.75">
      <c r="A30" s="24"/>
      <c r="B30" s="7"/>
      <c r="C30" s="19" t="s">
        <v>10</v>
      </c>
      <c r="D30" s="20">
        <v>6</v>
      </c>
      <c r="E30" s="40"/>
      <c r="F30" s="22">
        <f>SUM(D30*E30)</f>
        <v>0</v>
      </c>
    </row>
    <row r="31" spans="1:6" ht="15.75">
      <c r="A31" s="18"/>
      <c r="B31" s="10"/>
      <c r="C31" s="19"/>
      <c r="D31" s="20"/>
      <c r="E31" s="40"/>
      <c r="F31" s="22"/>
    </row>
    <row r="32" spans="1:6" ht="341.25" customHeight="1">
      <c r="A32" s="6">
        <v>9</v>
      </c>
      <c r="B32" s="38" t="s">
        <v>24</v>
      </c>
      <c r="D32" s="8"/>
      <c r="E32" s="39"/>
      <c r="F32" s="10"/>
    </row>
    <row r="33" spans="1:6" ht="15.75">
      <c r="A33" s="24"/>
      <c r="B33" s="7"/>
      <c r="C33" s="25" t="s">
        <v>9</v>
      </c>
      <c r="D33" s="26">
        <v>210</v>
      </c>
      <c r="E33" s="43"/>
      <c r="F33" s="27">
        <f>SUM(D33*E33)</f>
        <v>0</v>
      </c>
    </row>
    <row r="34" spans="1:6" ht="15.75">
      <c r="A34" s="24"/>
      <c r="B34" s="7"/>
      <c r="C34" s="25"/>
      <c r="D34" s="26"/>
      <c r="E34" s="43"/>
      <c r="F34" s="27"/>
    </row>
    <row r="35" spans="1:6" ht="15.75">
      <c r="A35" s="24"/>
      <c r="B35" s="7"/>
      <c r="C35" s="25"/>
      <c r="D35" s="26"/>
      <c r="E35" s="43"/>
      <c r="F35" s="27"/>
    </row>
    <row r="36" spans="1:6" ht="15.75">
      <c r="A36" s="18"/>
      <c r="B36" s="7"/>
      <c r="D36" s="12"/>
      <c r="E36" s="41"/>
      <c r="F36" s="11"/>
    </row>
    <row r="37" spans="1:6" ht="15.75">
      <c r="A37" s="18"/>
      <c r="B37" s="7"/>
      <c r="D37" s="12"/>
      <c r="E37" s="11"/>
      <c r="F37" s="11"/>
    </row>
    <row r="38" spans="1:6" ht="16.5" thickBot="1">
      <c r="A38" s="13"/>
      <c r="B38" s="36" t="s">
        <v>11</v>
      </c>
      <c r="C38" s="14" t="s">
        <v>0</v>
      </c>
      <c r="D38" s="15"/>
      <c r="E38" s="16"/>
      <c r="F38" s="17">
        <f>SUM(F4:F37)</f>
        <v>0</v>
      </c>
    </row>
    <row r="39" spans="1:6" ht="15.75">
      <c r="A39" s="28"/>
      <c r="B39" s="34" t="s">
        <v>17</v>
      </c>
      <c r="C39" s="37" t="s">
        <v>0</v>
      </c>
      <c r="D39" s="30"/>
      <c r="E39" s="31"/>
      <c r="F39" s="32">
        <f>F38*0.25</f>
        <v>0</v>
      </c>
    </row>
    <row r="40" spans="1:6" ht="15.75">
      <c r="A40" s="28"/>
      <c r="B40" s="35" t="s">
        <v>18</v>
      </c>
      <c r="C40" s="29" t="s">
        <v>0</v>
      </c>
      <c r="D40" s="30"/>
      <c r="E40" s="31"/>
      <c r="F40" s="32">
        <f>F38+F39</f>
        <v>0</v>
      </c>
    </row>
    <row r="41" spans="1:6" ht="15">
      <c r="A41" s="7"/>
      <c r="B41" s="7"/>
      <c r="D41" s="8"/>
      <c r="E41" s="11"/>
      <c r="F41" s="11"/>
    </row>
  </sheetData>
  <sheetProtection password="F40E" sheet="1" objects="1" scenarios="1"/>
  <phoneticPr fontId="20" type="noConversion"/>
  <pageMargins left="0.98425196850393704" right="0.39370078740157483" top="0.59055118110236227" bottom="0.59055118110236227" header="0" footer="0"/>
  <pageSetup paperSize="9" scale="70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XXXXXX</vt:lpstr>
      <vt:lpstr>troskovnik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</dc:creator>
  <cp:lastModifiedBy>mihaela.bastasic</cp:lastModifiedBy>
  <cp:lastPrinted>2015-10-06T06:23:10Z</cp:lastPrinted>
  <dcterms:created xsi:type="dcterms:W3CDTF">2009-03-17T09:52:05Z</dcterms:created>
  <dcterms:modified xsi:type="dcterms:W3CDTF">2019-10-23T06:34:58Z</dcterms:modified>
</cp:coreProperties>
</file>