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520" windowHeight="9555"/>
  </bookViews>
  <sheets>
    <sheet name="Sheet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47" i="1"/>
  <c r="G33"/>
  <c r="G18"/>
  <c r="F49" l="1"/>
  <c r="F50" s="1"/>
  <c r="F51" l="1"/>
</calcChain>
</file>

<file path=xl/sharedStrings.xml><?xml version="1.0" encoding="utf-8"?>
<sst xmlns="http://schemas.openxmlformats.org/spreadsheetml/2006/main" count="104" uniqueCount="76">
  <si>
    <t>STOLNO RAČUNALO - tvornički gotovo (brandname) minimalno slijedećih karakteristika:</t>
  </si>
  <si>
    <t>Komponenta</t>
  </si>
  <si>
    <t>Minimalni tehnički uvjeti</t>
  </si>
  <si>
    <t>Zahtjev ispunjen (DA/NE)</t>
  </si>
  <si>
    <t>Ponuđeno</t>
  </si>
  <si>
    <t>Operativni sustav</t>
  </si>
  <si>
    <t>Windows 10 Pro 64bit, predinstaliran</t>
  </si>
  <si>
    <t>CPU</t>
  </si>
  <si>
    <t>Chipset</t>
  </si>
  <si>
    <t>RAM</t>
  </si>
  <si>
    <t>HDD</t>
  </si>
  <si>
    <t>minimalno SSD 240 GB</t>
  </si>
  <si>
    <t>Portovi</t>
  </si>
  <si>
    <t>Grafika</t>
  </si>
  <si>
    <t>integrirana Intel UHD 630 ili jednakovrijedna</t>
  </si>
  <si>
    <t>Napajanje</t>
  </si>
  <si>
    <t>Povezivost</t>
  </si>
  <si>
    <t>Gigabit Ethernet</t>
  </si>
  <si>
    <t>Tipkovnica</t>
  </si>
  <si>
    <t>Miš</t>
  </si>
  <si>
    <t>Kućište</t>
  </si>
  <si>
    <t>Jamstvo</t>
  </si>
  <si>
    <t>PRIJENOSNO RAČUNALO - tvornički gotovo (brandname) minimalno slijedećih karakteristika:</t>
  </si>
  <si>
    <t>LCD MONITOR 24" - minimalno slijedećih karakteristika:</t>
  </si>
  <si>
    <t>Vrsta uređaja</t>
  </si>
  <si>
    <t>Ekran</t>
  </si>
  <si>
    <t>Rezolucija</t>
  </si>
  <si>
    <t>Osvjetljenje</t>
  </si>
  <si>
    <t>Podešavanje</t>
  </si>
  <si>
    <t>Utori</t>
  </si>
  <si>
    <t>Poslovni LCD monitor</t>
  </si>
  <si>
    <t>minimalno 1920 x 1080 px</t>
  </si>
  <si>
    <t>Vrijeme odaziva</t>
  </si>
  <si>
    <t>Kut nagiba -5/+30 stupnjeva, kut zakreta +/145 stupnjeva</t>
  </si>
  <si>
    <t>Frekvencija</t>
  </si>
  <si>
    <t>Minimalno 60 Hz</t>
  </si>
  <si>
    <t>DisplayPort ili HDMI (kmompatibilno sa gore navedenim računalom)</t>
  </si>
  <si>
    <t>integrirana Intel UHD 620 ili jednakovrijedna</t>
  </si>
  <si>
    <t>Gigabit Ethernet, WiFi, Bluetooth</t>
  </si>
  <si>
    <t>Čitač SD kartica</t>
  </si>
  <si>
    <t>integrirano u kućište</t>
  </si>
  <si>
    <t>minimalno 3 onboard SATA 6.0 GB/s konektora</t>
  </si>
  <si>
    <t>minimalno 4x USB 3.1/2.0 portova na prednjoj strani, minimalno 4x USB 2.0 na stražnojoj strani,  DisplayPort ili HDMI, VGA, LAN</t>
  </si>
  <si>
    <t>metalno, crne boje, Midi tower ili Tower</t>
  </si>
  <si>
    <t>standardna HR, USB, crne boje, od istog proizvođača kao i računalo</t>
  </si>
  <si>
    <t>optički USB sa scroll tipkom, crne boje, od istog proizvođača kao i računalo</t>
  </si>
  <si>
    <t>Masa računala</t>
  </si>
  <si>
    <t>maksimalno 2,2 kg</t>
  </si>
  <si>
    <t>Zaslon</t>
  </si>
  <si>
    <t>LCD 15,6" (inch), Full HD, anti-glare</t>
  </si>
  <si>
    <t>Jedinična cijena</t>
  </si>
  <si>
    <t>Ukupno</t>
  </si>
  <si>
    <t>Stavka 1.</t>
  </si>
  <si>
    <t>Stavka 2.</t>
  </si>
  <si>
    <t>Stavka 3.</t>
  </si>
  <si>
    <t>Prilog 1</t>
  </si>
  <si>
    <t>PDV</t>
  </si>
  <si>
    <t>OSNOVICA</t>
  </si>
  <si>
    <t>UKUPNO sa PDV-om</t>
  </si>
  <si>
    <t>Količina (kom)</t>
  </si>
  <si>
    <t>Napomena:</t>
  </si>
  <si>
    <t xml:space="preserve">Ponuditelj popunjava prazna polja sukladno traženom. </t>
  </si>
  <si>
    <t xml:space="preserve">Ponuđeni proizvod (Proizvođač i model/oznaka proizvoda): navesti koji proizvođač (npr HP, Dell, Lenovo ili drugi jednakovrijedan), model i oznaka proizvoda. Ponuđeni elementi opreme/komponente moraju ispunjavati minimalne tehničke uvjete kako je navedeno u stupcu "Minimalni tehnički zahtjev", ali se može nuditi i bolja tehnička izvedivost opreme/komponenti. </t>
  </si>
  <si>
    <t>Ponuditelj se odgovorom "DA"  u stupcu "Zahtjev ispunjen" obvezuje na nuđenje opreme koja minimalno ispunjava traženi tehnički zahtjev. Ukoliko se pregledom utvrdi da je na neki od postavljenih upita odgovor "NE" ili uopće nije odgovoreno na postavljeni upit, čime je polje ostalo prazno, ponuda će biti odbijena. Ako ponuditelj nudi jednakovrijedan element opreme/komponentu ili jednakovrijedan dokaz ispunjavanja minimalno traženog standarda ili nudi element opreme boljih karakteristika od minimalno traženih  u stupcu  "Ponuđeno" potrebno je upisati točan naziv/karakteristiku/značajku komponente/sklopa koju  ponuditelj nudi, a koja mora biti ista ili bolja od tražene značajke.</t>
  </si>
  <si>
    <t>Intel Core i3-8100 ili jednakovrijedan</t>
  </si>
  <si>
    <t>8GB, 4 DIMM utora, proširivo do minimalno 64 GB</t>
  </si>
  <si>
    <t>maksimalno 240W</t>
  </si>
  <si>
    <t>3 godine jamstva</t>
  </si>
  <si>
    <t>Intel Core i5-7200U ili jednakovrijedan</t>
  </si>
  <si>
    <t>minimalno 23,8" (inch), Wide, IPS, anti-glare</t>
  </si>
  <si>
    <t>Maksimalno do 8 ms</t>
  </si>
  <si>
    <t>minimalno 200 cd/m2</t>
  </si>
  <si>
    <t>Kabel za spajanje sa računalom</t>
  </si>
  <si>
    <t>Potrebno je priložiti kabel za spajanje na gore navedeno stolno računalo (DisplayPort ili HDMI)</t>
  </si>
  <si>
    <t>TROŠKOVNIK sa minimalnim tehničkim uvjetima - Grupa 1</t>
  </si>
  <si>
    <t>minimalno 3x USB 3.1/2.0 portova, DisplayPort ili HDMI, LAN, 3.5 mm audio ulaz/izlaz, USB Type-C 3.1 Gen1 x 1</t>
  </si>
</sst>
</file>

<file path=xl/styles.xml><?xml version="1.0" encoding="utf-8"?>
<styleSheet xmlns="http://schemas.openxmlformats.org/spreadsheetml/2006/main">
  <numFmts count="1">
    <numFmt numFmtId="44" formatCode="_-* #,##0.00\ &quot;kn&quot;_-;\-* #,##0.00\ &quot;kn&quot;_-;_-* &quot;-&quot;??\ &quot;kn&quot;_-;_-@_-"/>
  </numFmts>
  <fonts count="5">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4"/>
      <color theme="1"/>
      <name val="Calibri"/>
      <family val="2"/>
      <charset val="238"/>
      <scheme val="minor"/>
    </font>
    <font>
      <b/>
      <sz val="12"/>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44" fontId="2" fillId="0" borderId="0" applyFont="0" applyFill="0" applyBorder="0" applyAlignment="0" applyProtection="0"/>
  </cellStyleXfs>
  <cellXfs count="65">
    <xf numFmtId="0" fontId="0" fillId="0" borderId="0" xfId="0"/>
    <xf numFmtId="0" fontId="0" fillId="0" borderId="0" xfId="0" applyBorder="1"/>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0" fillId="0" borderId="12" xfId="0" applyBorder="1" applyAlignment="1">
      <alignment horizontal="left" vertical="center" wrapText="1"/>
    </xf>
    <xf numFmtId="0" fontId="1" fillId="2" borderId="11" xfId="0" applyFont="1" applyFill="1" applyBorder="1" applyAlignment="1">
      <alignment horizontal="center" vertical="center" wrapText="1"/>
    </xf>
    <xf numFmtId="0" fontId="1" fillId="3" borderId="0" xfId="0" applyFont="1" applyFill="1" applyAlignment="1">
      <alignment wrapText="1"/>
    </xf>
    <xf numFmtId="0" fontId="0" fillId="0" borderId="13" xfId="0" applyBorder="1" applyAlignment="1">
      <alignment wrapText="1"/>
    </xf>
    <xf numFmtId="0" fontId="0" fillId="0" borderId="1" xfId="0" applyBorder="1" applyAlignment="1">
      <alignment wrapText="1"/>
    </xf>
    <xf numFmtId="0" fontId="0" fillId="0" borderId="13"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1" fillId="0" borderId="2" xfId="0" applyFont="1" applyBorder="1" applyAlignment="1">
      <alignment horizontal="center" vertical="center"/>
    </xf>
    <xf numFmtId="0" fontId="1" fillId="0" borderId="2" xfId="0" applyFont="1" applyBorder="1"/>
    <xf numFmtId="0" fontId="0" fillId="0" borderId="14" xfId="0" applyBorder="1" applyAlignment="1">
      <alignment vertical="center" wrapText="1"/>
    </xf>
    <xf numFmtId="0" fontId="0" fillId="0" borderId="16" xfId="0" applyBorder="1" applyAlignment="1">
      <alignment vertical="center" wrapText="1"/>
    </xf>
    <xf numFmtId="0" fontId="1" fillId="0" borderId="24" xfId="0" applyFont="1" applyBorder="1"/>
    <xf numFmtId="0" fontId="1" fillId="0" borderId="24" xfId="0" applyFont="1" applyBorder="1" applyAlignment="1">
      <alignment horizontal="center" vertical="center"/>
    </xf>
    <xf numFmtId="0" fontId="0" fillId="0" borderId="15" xfId="0" applyBorder="1" applyAlignment="1">
      <alignment horizontal="left" vertical="center" wrapText="1"/>
    </xf>
    <xf numFmtId="0" fontId="0" fillId="0" borderId="1" xfId="0" applyBorder="1" applyAlignment="1">
      <alignment vertical="center" wrapText="1"/>
    </xf>
    <xf numFmtId="2" fontId="1" fillId="0" borderId="2" xfId="0" applyNumberFormat="1" applyFont="1" applyBorder="1"/>
    <xf numFmtId="2" fontId="1" fillId="0" borderId="24" xfId="0" applyNumberFormat="1" applyFont="1" applyBorder="1"/>
    <xf numFmtId="0" fontId="4" fillId="4" borderId="0" xfId="0" applyFont="1" applyFill="1" applyAlignment="1">
      <alignment horizontal="center" vertical="center" wrapText="1"/>
    </xf>
    <xf numFmtId="0" fontId="1" fillId="0" borderId="0" xfId="0" applyFont="1" applyBorder="1" applyAlignment="1">
      <alignment horizontal="center" vertical="center"/>
    </xf>
    <xf numFmtId="0" fontId="1" fillId="0" borderId="0" xfId="0" applyFont="1" applyBorder="1"/>
    <xf numFmtId="2" fontId="1" fillId="0" borderId="0" xfId="0" applyNumberFormat="1" applyFont="1" applyBorder="1"/>
    <xf numFmtId="0" fontId="3" fillId="4" borderId="0" xfId="0" applyFont="1" applyFill="1" applyAlignment="1">
      <alignment horizontal="left" vertical="center" wrapText="1"/>
    </xf>
    <xf numFmtId="0" fontId="1" fillId="3" borderId="0" xfId="0" applyFont="1" applyFill="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7"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8" xfId="0" applyFont="1" applyBorder="1" applyAlignment="1">
      <alignment horizontal="center"/>
    </xf>
    <xf numFmtId="44" fontId="0" fillId="0" borderId="20" xfId="1" applyFont="1" applyBorder="1" applyAlignment="1">
      <alignment horizontal="center"/>
    </xf>
    <xf numFmtId="44" fontId="0" fillId="0" borderId="17" xfId="1" applyFont="1" applyBorder="1" applyAlignment="1">
      <alignment horizontal="center"/>
    </xf>
    <xf numFmtId="44" fontId="0" fillId="0" borderId="13" xfId="1" applyFont="1" applyBorder="1" applyAlignment="1">
      <alignment horizontal="center"/>
    </xf>
    <xf numFmtId="44" fontId="0" fillId="0" borderId="12" xfId="1" applyFont="1" applyBorder="1" applyAlignment="1">
      <alignment horizontal="center"/>
    </xf>
    <xf numFmtId="44" fontId="0" fillId="0" borderId="23" xfId="1" applyFont="1" applyBorder="1" applyAlignment="1">
      <alignment horizontal="center"/>
    </xf>
    <xf numFmtId="44" fontId="0" fillId="0" borderId="18" xfId="1" applyFont="1" applyBorder="1" applyAlignment="1">
      <alignment horizont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NumberFormat="1" applyAlignment="1">
      <alignment horizontal="left" wrapText="1"/>
    </xf>
    <xf numFmtId="0" fontId="0" fillId="0" borderId="0" xfId="0" applyAlignment="1">
      <alignment horizontal="left" vertical="center"/>
    </xf>
    <xf numFmtId="0" fontId="0" fillId="0" borderId="19" xfId="0" applyBorder="1"/>
    <xf numFmtId="0" fontId="0" fillId="0" borderId="21" xfId="0" applyBorder="1"/>
    <xf numFmtId="0" fontId="0" fillId="0" borderId="22" xfId="0" applyBorder="1"/>
    <xf numFmtId="0" fontId="0" fillId="0" borderId="24" xfId="0" applyBorder="1"/>
    <xf numFmtId="0" fontId="0" fillId="0" borderId="0" xfId="0" applyBorder="1" applyAlignment="1">
      <alignment horizontal="center" vertical="center"/>
    </xf>
    <xf numFmtId="0" fontId="0" fillId="0" borderId="9" xfId="0" applyBorder="1" applyAlignment="1">
      <alignment horizontal="center" vertical="center"/>
    </xf>
    <xf numFmtId="0" fontId="0" fillId="0" borderId="25" xfId="0" applyBorder="1"/>
    <xf numFmtId="0" fontId="0" fillId="0" borderId="26" xfId="0" applyBorder="1"/>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cellXfs>
  <cellStyles count="2">
    <cellStyle name="Obično"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6"/>
  <sheetViews>
    <sheetView tabSelected="1" topLeftCell="A28" zoomScale="115" zoomScaleNormal="115" workbookViewId="0">
      <selection activeCell="D18" sqref="D18"/>
    </sheetView>
  </sheetViews>
  <sheetFormatPr defaultRowHeight="15"/>
  <cols>
    <col min="1" max="1" width="12.42578125" style="6" customWidth="1"/>
    <col min="2" max="2" width="57.5703125" style="13" customWidth="1"/>
    <col min="3" max="3" width="11.140625" customWidth="1"/>
    <col min="4" max="4" width="18.140625" customWidth="1"/>
    <col min="5" max="5" width="10" style="15" customWidth="1"/>
    <col min="6" max="6" width="12.140625" customWidth="1"/>
    <col min="7" max="7" width="13.140625" customWidth="1"/>
  </cols>
  <sheetData>
    <row r="1" spans="1:7" ht="15.75" customHeight="1">
      <c r="A1" s="27" t="s">
        <v>55</v>
      </c>
      <c r="B1" s="31" t="s">
        <v>74</v>
      </c>
      <c r="C1" s="31"/>
      <c r="D1" s="31"/>
      <c r="E1" s="31"/>
      <c r="F1" s="31"/>
      <c r="G1" s="31"/>
    </row>
    <row r="3" spans="1:7">
      <c r="A3" s="9" t="s">
        <v>52</v>
      </c>
      <c r="B3" s="32" t="s">
        <v>0</v>
      </c>
      <c r="C3" s="32"/>
      <c r="D3" s="32"/>
      <c r="E3" s="32"/>
      <c r="F3" s="32"/>
      <c r="G3" s="32"/>
    </row>
    <row r="4" spans="1:7" ht="45.75" thickBot="1">
      <c r="A4" s="8" t="s">
        <v>1</v>
      </c>
      <c r="B4" s="8" t="s">
        <v>2</v>
      </c>
      <c r="C4" s="2" t="s">
        <v>3</v>
      </c>
      <c r="D4" s="3" t="s">
        <v>4</v>
      </c>
      <c r="E4" s="2" t="s">
        <v>59</v>
      </c>
      <c r="F4" s="2" t="s">
        <v>50</v>
      </c>
      <c r="G4" s="3" t="s">
        <v>51</v>
      </c>
    </row>
    <row r="5" spans="1:7" ht="30">
      <c r="A5" s="10" t="s">
        <v>5</v>
      </c>
      <c r="B5" s="14" t="s">
        <v>6</v>
      </c>
      <c r="C5" s="53"/>
      <c r="D5" s="59"/>
      <c r="E5" s="48"/>
      <c r="F5" s="57"/>
      <c r="G5" s="57"/>
    </row>
    <row r="6" spans="1:7">
      <c r="A6" s="24" t="s">
        <v>7</v>
      </c>
      <c r="B6" s="19" t="s">
        <v>64</v>
      </c>
      <c r="C6" s="54"/>
      <c r="D6" s="60"/>
      <c r="E6" s="48"/>
      <c r="F6" s="57"/>
      <c r="G6" s="57"/>
    </row>
    <row r="7" spans="1:7">
      <c r="A7" s="23" t="s">
        <v>8</v>
      </c>
      <c r="B7" s="20" t="s">
        <v>41</v>
      </c>
      <c r="C7" s="54"/>
      <c r="D7" s="60"/>
      <c r="E7" s="48"/>
      <c r="F7" s="57"/>
      <c r="G7" s="57"/>
    </row>
    <row r="8" spans="1:7">
      <c r="A8" s="12" t="s">
        <v>9</v>
      </c>
      <c r="B8" s="14" t="s">
        <v>65</v>
      </c>
      <c r="C8" s="54"/>
      <c r="D8" s="60"/>
      <c r="E8" s="48"/>
      <c r="F8" s="57"/>
      <c r="G8" s="57"/>
    </row>
    <row r="9" spans="1:7">
      <c r="A9" s="10" t="s">
        <v>10</v>
      </c>
      <c r="B9" s="14" t="s">
        <v>11</v>
      </c>
      <c r="C9" s="54"/>
      <c r="D9" s="60"/>
      <c r="E9" s="48"/>
      <c r="F9" s="57"/>
      <c r="G9" s="57"/>
    </row>
    <row r="10" spans="1:7" ht="30.75" customHeight="1">
      <c r="A10" s="12" t="s">
        <v>12</v>
      </c>
      <c r="B10" s="7" t="s">
        <v>42</v>
      </c>
      <c r="C10" s="54"/>
      <c r="D10" s="60"/>
      <c r="E10" s="48"/>
      <c r="F10" s="57"/>
      <c r="G10" s="57"/>
    </row>
    <row r="11" spans="1:7">
      <c r="A11" s="10" t="s">
        <v>13</v>
      </c>
      <c r="B11" s="14" t="s">
        <v>14</v>
      </c>
      <c r="C11" s="54"/>
      <c r="D11" s="60"/>
      <c r="E11" s="48"/>
      <c r="F11" s="57"/>
      <c r="G11" s="57"/>
    </row>
    <row r="12" spans="1:7">
      <c r="A12" s="10" t="s">
        <v>15</v>
      </c>
      <c r="B12" s="14" t="s">
        <v>66</v>
      </c>
      <c r="C12" s="54"/>
      <c r="D12" s="60"/>
      <c r="E12" s="48"/>
      <c r="F12" s="57"/>
      <c r="G12" s="57"/>
    </row>
    <row r="13" spans="1:7">
      <c r="A13" s="10" t="s">
        <v>16</v>
      </c>
      <c r="B13" s="14" t="s">
        <v>17</v>
      </c>
      <c r="C13" s="54"/>
      <c r="D13" s="60"/>
      <c r="E13" s="48"/>
      <c r="F13" s="57"/>
      <c r="G13" s="57"/>
    </row>
    <row r="14" spans="1:7" ht="30">
      <c r="A14" s="12" t="s">
        <v>18</v>
      </c>
      <c r="B14" s="14" t="s">
        <v>44</v>
      </c>
      <c r="C14" s="54"/>
      <c r="D14" s="60"/>
      <c r="E14" s="48"/>
      <c r="F14" s="57"/>
      <c r="G14" s="57"/>
    </row>
    <row r="15" spans="1:7" ht="30">
      <c r="A15" s="12" t="s">
        <v>19</v>
      </c>
      <c r="B15" s="14" t="s">
        <v>45</v>
      </c>
      <c r="C15" s="54"/>
      <c r="D15" s="60"/>
      <c r="E15" s="48"/>
      <c r="F15" s="57"/>
      <c r="G15" s="57"/>
    </row>
    <row r="16" spans="1:7">
      <c r="A16" s="10" t="s">
        <v>20</v>
      </c>
      <c r="B16" s="14" t="s">
        <v>43</v>
      </c>
      <c r="C16" s="54"/>
      <c r="D16" s="60"/>
      <c r="E16" s="48"/>
      <c r="F16" s="57"/>
      <c r="G16" s="57"/>
    </row>
    <row r="17" spans="1:7" ht="15.75" thickBot="1">
      <c r="A17" s="10" t="s">
        <v>21</v>
      </c>
      <c r="B17" s="14" t="s">
        <v>67</v>
      </c>
      <c r="C17" s="55"/>
      <c r="D17" s="56"/>
      <c r="E17" s="49"/>
      <c r="F17" s="58"/>
      <c r="G17" s="58"/>
    </row>
    <row r="18" spans="1:7" ht="18" customHeight="1" thickBot="1">
      <c r="C18" s="1"/>
      <c r="D18" s="56"/>
      <c r="E18" s="17">
        <v>19</v>
      </c>
      <c r="F18" s="18"/>
      <c r="G18" s="25">
        <f>E18*F18</f>
        <v>0</v>
      </c>
    </row>
    <row r="19" spans="1:7" ht="18" customHeight="1">
      <c r="C19" s="1"/>
      <c r="D19" s="1"/>
      <c r="E19" s="28"/>
      <c r="F19" s="29"/>
      <c r="G19" s="30"/>
    </row>
    <row r="20" spans="1:7">
      <c r="A20" s="9" t="s">
        <v>53</v>
      </c>
      <c r="B20" s="32" t="s">
        <v>22</v>
      </c>
      <c r="C20" s="32"/>
      <c r="D20" s="32"/>
      <c r="E20" s="32"/>
      <c r="F20" s="32"/>
      <c r="G20" s="32"/>
    </row>
    <row r="21" spans="1:7" ht="45.75" thickBot="1">
      <c r="A21" s="4" t="s">
        <v>1</v>
      </c>
      <c r="B21" s="4" t="s">
        <v>2</v>
      </c>
      <c r="C21" s="2" t="s">
        <v>3</v>
      </c>
      <c r="D21" s="2" t="s">
        <v>4</v>
      </c>
      <c r="E21" s="2" t="s">
        <v>59</v>
      </c>
      <c r="F21" s="2" t="s">
        <v>50</v>
      </c>
      <c r="G21" s="3" t="s">
        <v>51</v>
      </c>
    </row>
    <row r="22" spans="1:7" ht="30">
      <c r="A22" s="10" t="s">
        <v>5</v>
      </c>
      <c r="B22" s="14" t="s">
        <v>6</v>
      </c>
      <c r="C22" s="53"/>
      <c r="D22" s="59"/>
      <c r="E22" s="50"/>
      <c r="F22" s="61"/>
      <c r="G22" s="62"/>
    </row>
    <row r="23" spans="1:7">
      <c r="A23" s="10" t="s">
        <v>7</v>
      </c>
      <c r="B23" s="14" t="s">
        <v>68</v>
      </c>
      <c r="C23" s="54"/>
      <c r="D23" s="60"/>
      <c r="E23" s="48"/>
      <c r="F23" s="57"/>
      <c r="G23" s="63"/>
    </row>
    <row r="24" spans="1:7">
      <c r="A24" s="12" t="s">
        <v>48</v>
      </c>
      <c r="B24" s="14" t="s">
        <v>49</v>
      </c>
      <c r="C24" s="54"/>
      <c r="D24" s="60"/>
      <c r="E24" s="48"/>
      <c r="F24" s="57"/>
      <c r="G24" s="63"/>
    </row>
    <row r="25" spans="1:7">
      <c r="A25" s="12" t="s">
        <v>9</v>
      </c>
      <c r="B25" s="14" t="s">
        <v>65</v>
      </c>
      <c r="C25" s="54"/>
      <c r="D25" s="60"/>
      <c r="E25" s="48"/>
      <c r="F25" s="57"/>
      <c r="G25" s="63"/>
    </row>
    <row r="26" spans="1:7">
      <c r="A26" s="10" t="s">
        <v>10</v>
      </c>
      <c r="B26" s="14" t="s">
        <v>11</v>
      </c>
      <c r="C26" s="54"/>
      <c r="D26" s="60"/>
      <c r="E26" s="48"/>
      <c r="F26" s="57"/>
      <c r="G26" s="63"/>
    </row>
    <row r="27" spans="1:7" ht="30">
      <c r="A27" s="10" t="s">
        <v>39</v>
      </c>
      <c r="B27" s="14" t="s">
        <v>40</v>
      </c>
      <c r="C27" s="54"/>
      <c r="D27" s="60"/>
      <c r="E27" s="48"/>
      <c r="F27" s="57"/>
      <c r="G27" s="63"/>
    </row>
    <row r="28" spans="1:7" ht="30">
      <c r="A28" s="12" t="s">
        <v>12</v>
      </c>
      <c r="B28" s="14" t="s">
        <v>75</v>
      </c>
      <c r="C28" s="54"/>
      <c r="D28" s="60"/>
      <c r="E28" s="48"/>
      <c r="F28" s="57"/>
      <c r="G28" s="63"/>
    </row>
    <row r="29" spans="1:7">
      <c r="A29" s="10" t="s">
        <v>13</v>
      </c>
      <c r="B29" s="14" t="s">
        <v>37</v>
      </c>
      <c r="C29" s="54"/>
      <c r="D29" s="60"/>
      <c r="E29" s="48"/>
      <c r="F29" s="57"/>
      <c r="G29" s="63"/>
    </row>
    <row r="30" spans="1:7">
      <c r="A30" s="10" t="s">
        <v>16</v>
      </c>
      <c r="B30" s="14" t="s">
        <v>38</v>
      </c>
      <c r="C30" s="54"/>
      <c r="D30" s="60"/>
      <c r="E30" s="48"/>
      <c r="F30" s="57"/>
      <c r="G30" s="63"/>
    </row>
    <row r="31" spans="1:7" ht="30">
      <c r="A31" s="10" t="s">
        <v>46</v>
      </c>
      <c r="B31" s="14" t="s">
        <v>47</v>
      </c>
      <c r="C31" s="54"/>
      <c r="D31" s="60"/>
      <c r="E31" s="48"/>
      <c r="F31" s="57"/>
      <c r="G31" s="63"/>
    </row>
    <row r="32" spans="1:7" ht="15.75" thickBot="1">
      <c r="A32" s="10" t="s">
        <v>21</v>
      </c>
      <c r="B32" s="14" t="s">
        <v>67</v>
      </c>
      <c r="C32" s="55"/>
      <c r="D32" s="56"/>
      <c r="E32" s="49"/>
      <c r="F32" s="58"/>
      <c r="G32" s="64"/>
    </row>
    <row r="33" spans="1:7" ht="15.75" thickBot="1">
      <c r="D33" s="56"/>
      <c r="E33" s="22">
        <v>1</v>
      </c>
      <c r="F33" s="21"/>
      <c r="G33" s="26">
        <f>E33*F33</f>
        <v>0</v>
      </c>
    </row>
    <row r="34" spans="1:7">
      <c r="F34" s="1"/>
      <c r="G34" s="1"/>
    </row>
    <row r="35" spans="1:7">
      <c r="A35" s="9" t="s">
        <v>54</v>
      </c>
      <c r="B35" s="32" t="s">
        <v>23</v>
      </c>
      <c r="C35" s="32"/>
      <c r="D35" s="32"/>
      <c r="E35" s="32"/>
      <c r="F35" s="32"/>
      <c r="G35" s="32"/>
    </row>
    <row r="36" spans="1:7" ht="45.75" thickBot="1">
      <c r="A36" s="4" t="s">
        <v>1</v>
      </c>
      <c r="B36" s="4" t="s">
        <v>2</v>
      </c>
      <c r="C36" s="2" t="s">
        <v>3</v>
      </c>
      <c r="D36" s="2" t="s">
        <v>4</v>
      </c>
      <c r="E36" s="2" t="s">
        <v>59</v>
      </c>
      <c r="F36" s="2" t="s">
        <v>50</v>
      </c>
      <c r="G36" s="3" t="s">
        <v>51</v>
      </c>
    </row>
    <row r="37" spans="1:7" ht="30">
      <c r="A37" s="12" t="s">
        <v>24</v>
      </c>
      <c r="B37" s="14" t="s">
        <v>30</v>
      </c>
      <c r="C37" s="53"/>
      <c r="D37" s="59"/>
      <c r="E37" s="50"/>
      <c r="F37" s="61"/>
      <c r="G37" s="62"/>
    </row>
    <row r="38" spans="1:7">
      <c r="A38" s="11" t="s">
        <v>25</v>
      </c>
      <c r="B38" s="19" t="s">
        <v>69</v>
      </c>
      <c r="C38" s="54"/>
      <c r="D38" s="60"/>
      <c r="E38" s="48"/>
      <c r="F38" s="57"/>
      <c r="G38" s="63"/>
    </row>
    <row r="39" spans="1:7">
      <c r="A39" s="12" t="s">
        <v>26</v>
      </c>
      <c r="B39" s="14" t="s">
        <v>31</v>
      </c>
      <c r="C39" s="54"/>
      <c r="D39" s="60"/>
      <c r="E39" s="48"/>
      <c r="F39" s="57"/>
      <c r="G39" s="63"/>
    </row>
    <row r="40" spans="1:7" ht="30">
      <c r="A40" s="12" t="s">
        <v>32</v>
      </c>
      <c r="B40" s="14" t="s">
        <v>70</v>
      </c>
      <c r="C40" s="54"/>
      <c r="D40" s="60"/>
      <c r="E40" s="48"/>
      <c r="F40" s="57"/>
      <c r="G40" s="63"/>
    </row>
    <row r="41" spans="1:7">
      <c r="A41" s="10" t="s">
        <v>27</v>
      </c>
      <c r="B41" s="14" t="s">
        <v>71</v>
      </c>
      <c r="C41" s="54"/>
      <c r="D41" s="60"/>
      <c r="E41" s="48"/>
      <c r="F41" s="57"/>
      <c r="G41" s="63"/>
    </row>
    <row r="42" spans="1:7" ht="30.75" customHeight="1">
      <c r="A42" s="12" t="s">
        <v>28</v>
      </c>
      <c r="B42" s="14" t="s">
        <v>33</v>
      </c>
      <c r="C42" s="54"/>
      <c r="D42" s="60"/>
      <c r="E42" s="48"/>
      <c r="F42" s="57"/>
      <c r="G42" s="63"/>
    </row>
    <row r="43" spans="1:7">
      <c r="A43" s="10" t="s">
        <v>34</v>
      </c>
      <c r="B43" s="14" t="s">
        <v>35</v>
      </c>
      <c r="C43" s="54"/>
      <c r="D43" s="60"/>
      <c r="E43" s="48"/>
      <c r="F43" s="57"/>
      <c r="G43" s="63"/>
    </row>
    <row r="44" spans="1:7" ht="30">
      <c r="A44" s="12" t="s">
        <v>29</v>
      </c>
      <c r="B44" s="14" t="s">
        <v>36</v>
      </c>
      <c r="C44" s="54"/>
      <c r="D44" s="60"/>
      <c r="E44" s="48"/>
      <c r="F44" s="57"/>
      <c r="G44" s="63"/>
    </row>
    <row r="45" spans="1:7" ht="45">
      <c r="A45" s="12" t="s">
        <v>72</v>
      </c>
      <c r="B45" s="19" t="s">
        <v>73</v>
      </c>
      <c r="C45" s="54"/>
      <c r="D45" s="60"/>
      <c r="E45" s="48"/>
      <c r="F45" s="57"/>
      <c r="G45" s="63"/>
    </row>
    <row r="46" spans="1:7" ht="15.75" thickBot="1">
      <c r="A46" s="10" t="s">
        <v>21</v>
      </c>
      <c r="B46" s="14" t="s">
        <v>67</v>
      </c>
      <c r="C46" s="55"/>
      <c r="D46" s="56"/>
      <c r="E46" s="49"/>
      <c r="F46" s="58"/>
      <c r="G46" s="64"/>
    </row>
    <row r="47" spans="1:7" ht="15.75" thickBot="1">
      <c r="C47" s="1"/>
      <c r="D47" s="56"/>
      <c r="E47" s="17">
        <v>23</v>
      </c>
      <c r="F47" s="18"/>
      <c r="G47" s="25">
        <f>E47*F47</f>
        <v>0</v>
      </c>
    </row>
    <row r="48" spans="1:7" ht="15.75" thickBot="1">
      <c r="C48" s="1"/>
      <c r="D48" s="1"/>
      <c r="E48" s="16"/>
      <c r="F48" s="1"/>
      <c r="G48" s="1"/>
    </row>
    <row r="49" spans="1:7">
      <c r="C49" s="33" t="s">
        <v>57</v>
      </c>
      <c r="D49" s="34"/>
      <c r="E49" s="35"/>
      <c r="F49" s="42">
        <f>G18+G33+G47</f>
        <v>0</v>
      </c>
      <c r="G49" s="43"/>
    </row>
    <row r="50" spans="1:7">
      <c r="C50" s="36" t="s">
        <v>56</v>
      </c>
      <c r="D50" s="37"/>
      <c r="E50" s="38"/>
      <c r="F50" s="44">
        <f>F49*25%</f>
        <v>0</v>
      </c>
      <c r="G50" s="45"/>
    </row>
    <row r="51" spans="1:7" ht="15.75" thickBot="1">
      <c r="C51" s="39" t="s">
        <v>58</v>
      </c>
      <c r="D51" s="40"/>
      <c r="E51" s="41"/>
      <c r="F51" s="46">
        <f>SUM(F49:G50)</f>
        <v>0</v>
      </c>
      <c r="G51" s="47"/>
    </row>
    <row r="53" spans="1:7">
      <c r="A53" s="5" t="s">
        <v>60</v>
      </c>
    </row>
    <row r="54" spans="1:7" ht="25.5" customHeight="1">
      <c r="A54" s="52" t="s">
        <v>61</v>
      </c>
      <c r="B54" s="52"/>
      <c r="C54" s="52"/>
      <c r="D54" s="52"/>
      <c r="E54" s="52"/>
      <c r="F54" s="52"/>
      <c r="G54" s="52"/>
    </row>
    <row r="55" spans="1:7" ht="46.5" customHeight="1">
      <c r="A55" s="51" t="s">
        <v>62</v>
      </c>
      <c r="B55" s="51"/>
      <c r="C55" s="51"/>
      <c r="D55" s="51"/>
      <c r="E55" s="51"/>
      <c r="F55" s="51"/>
      <c r="G55" s="51"/>
    </row>
    <row r="56" spans="1:7" ht="73.5" customHeight="1">
      <c r="A56" s="51" t="s">
        <v>63</v>
      </c>
      <c r="B56" s="51"/>
      <c r="C56" s="51"/>
      <c r="D56" s="51"/>
      <c r="E56" s="51"/>
      <c r="F56" s="51"/>
      <c r="G56" s="51"/>
    </row>
  </sheetData>
  <mergeCells count="16">
    <mergeCell ref="A56:G56"/>
    <mergeCell ref="B35:G35"/>
    <mergeCell ref="B20:G20"/>
    <mergeCell ref="A54:G54"/>
    <mergeCell ref="A55:G55"/>
    <mergeCell ref="E22:G32"/>
    <mergeCell ref="E37:G46"/>
    <mergeCell ref="B1:G1"/>
    <mergeCell ref="B3:G3"/>
    <mergeCell ref="C49:E49"/>
    <mergeCell ref="C50:E50"/>
    <mergeCell ref="C51:E51"/>
    <mergeCell ref="F49:G49"/>
    <mergeCell ref="F50:G50"/>
    <mergeCell ref="F51:G51"/>
    <mergeCell ref="E5:G17"/>
  </mergeCells>
  <pageMargins left="0.39370078740157483" right="0.70866141732283472" top="0.35433070866141736" bottom="0.43307086614173229" header="0.31496062992125984" footer="0.43307086614173229"/>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Tomislav Jakopčić</dc:creator>
  <cp:lastModifiedBy>mihaela.klaric</cp:lastModifiedBy>
  <cp:lastPrinted>2019-04-12T11:04:50Z</cp:lastPrinted>
  <dcterms:created xsi:type="dcterms:W3CDTF">2019-04-01T06:38:43Z</dcterms:created>
  <dcterms:modified xsi:type="dcterms:W3CDTF">2019-04-12T12:51:43Z</dcterms:modified>
</cp:coreProperties>
</file>